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909_CP032168\"/>
    </mc:Choice>
  </mc:AlternateContent>
  <xr:revisionPtr revIDLastSave="0" documentId="13_ncr:1_{5B1B9A81-057A-4141-9276-85A028889F5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9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44" i="1"/>
  <c r="F45" i="1"/>
  <c r="F46" i="1"/>
  <c r="F47" i="1"/>
  <c r="F48" i="1"/>
  <c r="F49" i="1"/>
  <c r="F50" i="1"/>
  <c r="F51" i="1"/>
  <c r="F53" i="1" l="1"/>
  <c r="F88" i="1"/>
  <c r="F87" i="1"/>
  <c r="F86" i="1"/>
  <c r="F85" i="1"/>
  <c r="F84" i="1"/>
  <c r="F83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F60" i="1"/>
  <c r="F58" i="1"/>
  <c r="F56" i="1"/>
  <c r="F55" i="1"/>
  <c r="F54" i="1"/>
  <c r="F52" i="1"/>
  <c r="F38" i="1"/>
  <c r="F35" i="1"/>
  <c r="F34" i="1"/>
  <c r="F33" i="1"/>
  <c r="F32" i="1"/>
  <c r="F30" i="1"/>
  <c r="F28" i="1"/>
  <c r="F25" i="1"/>
  <c r="F24" i="1"/>
  <c r="F23" i="1"/>
  <c r="F22" i="1"/>
  <c r="F21" i="1"/>
  <c r="F19" i="1"/>
  <c r="F18" i="1"/>
  <c r="F17" i="1"/>
  <c r="F16" i="1"/>
  <c r="F15" i="1"/>
  <c r="F13" i="1"/>
  <c r="F12" i="1"/>
  <c r="F11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<sst xmlns="http://schemas.openxmlformats.org/spreadsheetml/2006/main" count="795" uniqueCount="268">
  <si>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</si>
  <si>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</si>
  <si>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</si>
  <si>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</si>
  <si>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</si>
  <si>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</si>
  <si>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</si>
  <si>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</si>
  <si>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</si>
  <si>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</si>
  <si>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CP032168</t>
  </si>
  <si>
    <t>Tn6909_001</t>
  </si>
  <si>
    <t>+</t>
  </si>
  <si>
    <t>mobile_element</t>
  </si>
  <si>
    <t>Unit transposon: Tn6909</t>
  </si>
  <si>
    <t>Tn6909</t>
  </si>
  <si>
    <t>Tn6909_002</t>
  </si>
  <si>
    <t>repeat_region</t>
  </si>
  <si>
    <t>Tn1696 backbone</t>
  </si>
  <si>
    <t>ΔIRL_Tn6909-5'</t>
  </si>
  <si>
    <t>Truncated Tn6909 inverted repeat left, 5' fragment</t>
  </si>
  <si>
    <t>Tn6909_003</t>
  </si>
  <si>
    <t>-</t>
  </si>
  <si>
    <t>IS4321</t>
  </si>
  <si>
    <t>Insertion sequence: IS4321</t>
  </si>
  <si>
    <t>Tn6909_004</t>
  </si>
  <si>
    <t>IRR_IS4321</t>
  </si>
  <si>
    <t>IS4321 inverted repeat right</t>
  </si>
  <si>
    <t>Tn6909_005</t>
  </si>
  <si>
    <t>CDS</t>
  </si>
  <si>
    <t>tnpA</t>
  </si>
  <si>
    <t>IS4321 transposase</t>
  </si>
  <si>
    <t>Tn6909_006</t>
  </si>
  <si>
    <t>IRL_IS4321</t>
  </si>
  <si>
    <t>IS4321 inverted repeat left</t>
  </si>
  <si>
    <t>Tn6909_007</t>
  </si>
  <si>
    <t>ΔIRL_Tn6909-3'</t>
  </si>
  <si>
    <t>Truncated Tn6909 inverted repeat left, 3' fragment</t>
  </si>
  <si>
    <t>Tn6909_008</t>
  </si>
  <si>
    <t>Tn6909 transposase</t>
  </si>
  <si>
    <t>Tn6909_009</t>
  </si>
  <si>
    <t>tnpR</t>
  </si>
  <si>
    <t>Tn6909 resolvase</t>
  </si>
  <si>
    <t>Tn6909_010</t>
  </si>
  <si>
    <t>misc_recomb</t>
  </si>
  <si>
    <t>Truncated res site, 5' fragment</t>
  </si>
  <si>
    <t>Tn6909_011</t>
  </si>
  <si>
    <t>In27</t>
  </si>
  <si>
    <t>Complex class 1 integron: In27</t>
  </si>
  <si>
    <t>Tn6909_012</t>
  </si>
  <si>
    <t>IRi_In27</t>
  </si>
  <si>
    <t>Inverted repeat at the integrase end of In27</t>
  </si>
  <si>
    <t>Tn6909_013</t>
  </si>
  <si>
    <t>5'-CS</t>
  </si>
  <si>
    <t>intI1</t>
  </si>
  <si>
    <t>IntI1 integrase</t>
  </si>
  <si>
    <t>Tn6909_014</t>
  </si>
  <si>
    <t>regulatory</t>
  </si>
  <si>
    <t>Promoter PcWTGN-10</t>
  </si>
  <si>
    <t>Tn6909_015</t>
  </si>
  <si>
    <t>Tn6909_016</t>
  </si>
  <si>
    <t>Extended -10 region</t>
  </si>
  <si>
    <t>Tn6909_017</t>
  </si>
  <si>
    <t>Tn6909_018</t>
  </si>
  <si>
    <t>attI1</t>
  </si>
  <si>
    <t>attI1 site</t>
  </si>
  <si>
    <t>Tn6909_019</t>
  </si>
  <si>
    <t>VR1</t>
  </si>
  <si>
    <t>dfrA12</t>
  </si>
  <si>
    <t>Dihydrofolate reductase</t>
  </si>
  <si>
    <t>Tn6909_020</t>
  </si>
  <si>
    <t>attC_ dfrA12</t>
  </si>
  <si>
    <t>attC site for dfrA12</t>
  </si>
  <si>
    <t>Tn6909_021</t>
  </si>
  <si>
    <t>gcuF</t>
  </si>
  <si>
    <t>Hypothetical protein</t>
  </si>
  <si>
    <t>Tn6909_022</t>
  </si>
  <si>
    <t>attC_ gcuF</t>
  </si>
  <si>
    <t>attC site for gcuF</t>
  </si>
  <si>
    <t>Tn6909_023</t>
  </si>
  <si>
    <t>aadA2</t>
  </si>
  <si>
    <t>Aminoglycoside 3'-adenylyltransferase</t>
  </si>
  <si>
    <t>Tn6909_024</t>
  </si>
  <si>
    <t>attC_ aadA2</t>
  </si>
  <si>
    <t>attC site for aadA2</t>
  </si>
  <si>
    <t>Tn6909_025</t>
  </si>
  <si>
    <t>3'-CS1</t>
  </si>
  <si>
    <t>qacED1</t>
  </si>
  <si>
    <t>Quaternary ammonium compound resistance protein</t>
  </si>
  <si>
    <t>Tn6909_026</t>
  </si>
  <si>
    <t>sul1</t>
  </si>
  <si>
    <t>Dihydropteroate synthase</t>
  </si>
  <si>
    <t>Tn6909_027</t>
  </si>
  <si>
    <t>VR2</t>
  </si>
  <si>
    <t>Truncated ISCR1–qnrA1 unit</t>
  </si>
  <si>
    <t>ISCR1</t>
  </si>
  <si>
    <t>Insertion sequence: ISCR1</t>
  </si>
  <si>
    <t>Tn6909_028</t>
  </si>
  <si>
    <t>ISCR1 transposase</t>
  </si>
  <si>
    <t>Tn6909_029</t>
  </si>
  <si>
    <t>oriIS</t>
  </si>
  <si>
    <t>ISCR1 oriIS</t>
  </si>
  <si>
    <t>Tn6909_030</t>
  </si>
  <si>
    <t>qnrA1</t>
  </si>
  <si>
    <t>Quinolone resistance protein</t>
  </si>
  <si>
    <t>Tn6909_031</t>
  </si>
  <si>
    <t>misc_feature</t>
  </si>
  <si>
    <t>Δ3'-CS2</t>
  </si>
  <si>
    <t>ΔqacED1</t>
  </si>
  <si>
    <t>Truncated quaternary ammonium compound resistance protein (pseudogene)</t>
  </si>
  <si>
    <t>Tn6909_032</t>
  </si>
  <si>
    <t>Tn6909_033</t>
  </si>
  <si>
    <t>Δorf5</t>
  </si>
  <si>
    <t>Truncated hypothetical protein (pseudogene)</t>
  </si>
  <si>
    <t>Tn6909_034</t>
  </si>
  <si>
    <t>chrA-orf98 unit</t>
  </si>
  <si>
    <t>IRL_Tn21-like</t>
  </si>
  <si>
    <t>Tn21-like inverted repeat left</t>
  </si>
  <si>
    <t>Tn6909_035</t>
  </si>
  <si>
    <t>chrA</t>
  </si>
  <si>
    <t>Chromate transport protein ChrA</t>
  </si>
  <si>
    <t>Tn6909_036</t>
  </si>
  <si>
    <t>orf98</t>
  </si>
  <si>
    <t>PadR family transcriptional regulator</t>
  </si>
  <si>
    <t>Tn6909_037</t>
  </si>
  <si>
    <t>Truncated IS26–mph(A)–IS6100 unit</t>
  </si>
  <si>
    <t>IRt_In27</t>
  </si>
  <si>
    <t>Inverted repeat at the tni end of In27</t>
  </si>
  <si>
    <t>Tn6909_038</t>
  </si>
  <si>
    <t>IS6100</t>
  </si>
  <si>
    <t>Insertion sequence: IS6100</t>
  </si>
  <si>
    <t>Tn6909_039</t>
  </si>
  <si>
    <t>IRL_IS6100</t>
  </si>
  <si>
    <t>IS6100 inverted repeat left</t>
  </si>
  <si>
    <t>Tn6909_040</t>
  </si>
  <si>
    <t>IS6100 transposase</t>
  </si>
  <si>
    <t>Tn6909_041</t>
  </si>
  <si>
    <t>IRR_IS6100</t>
  </si>
  <si>
    <t>IS6100 inverted repeat right</t>
  </si>
  <si>
    <t>Tn6909_042</t>
  </si>
  <si>
    <t>mphR(A)</t>
  </si>
  <si>
    <t>Negative regulator</t>
  </si>
  <si>
    <t>Tn6909_043</t>
  </si>
  <si>
    <t>mrx(A)</t>
  </si>
  <si>
    <t>Positive regulator</t>
  </si>
  <si>
    <t>Tn6909_044</t>
  </si>
  <si>
    <t>mph(A)</t>
  </si>
  <si>
    <t>Macrolide phosphotransferase</t>
  </si>
  <si>
    <t>Tn6909_045</t>
  </si>
  <si>
    <t>ΔIS26</t>
  </si>
  <si>
    <t>Insertion sequence: truncated IS26</t>
  </si>
  <si>
    <t>Tn6909_046</t>
  </si>
  <si>
    <t>IRR_IS26</t>
  </si>
  <si>
    <t>IS26 inverted repeat right</t>
  </si>
  <si>
    <t>Tn6909_047</t>
  </si>
  <si>
    <t>IS26 transposase</t>
  </si>
  <si>
    <t>Tn6909_048</t>
  </si>
  <si>
    <t>IS1R</t>
  </si>
  <si>
    <t>Insertion sequence: IS1R</t>
  </si>
  <si>
    <t>Tn6909_049</t>
  </si>
  <si>
    <t>Tn6909_050</t>
  </si>
  <si>
    <t>Tn6909_051</t>
  </si>
  <si>
    <t>Tn6909_052</t>
  </si>
  <si>
    <t>In1209</t>
  </si>
  <si>
    <t>Concise class 1 integron: In1209</t>
  </si>
  <si>
    <t>Tn6909_053</t>
  </si>
  <si>
    <t>GCA</t>
  </si>
  <si>
    <t>attC site for aadA1b</t>
  </si>
  <si>
    <t>Tn6909_054</t>
  </si>
  <si>
    <t>aadA1b</t>
  </si>
  <si>
    <t>Tn6909_055</t>
  </si>
  <si>
    <t>attC site for dfrA1b</t>
  </si>
  <si>
    <t>Tn6909_056</t>
  </si>
  <si>
    <t>dfrA1b</t>
  </si>
  <si>
    <t>Tn6909_057</t>
  </si>
  <si>
    <t>attC_aacA7</t>
  </si>
  <si>
    <t>attC site for aacA7</t>
  </si>
  <si>
    <t>Tn6909_058</t>
  </si>
  <si>
    <t>aacA7</t>
  </si>
  <si>
    <t>Aminoglycoside N(6')-acetyltransferase</t>
  </si>
  <si>
    <t>Tn6909_059</t>
  </si>
  <si>
    <t>Tn6909_060</t>
  </si>
  <si>
    <t>Beta-lactamase VIM-1</t>
  </si>
  <si>
    <t>Tn6909_061</t>
  </si>
  <si>
    <t>Tn6909_062</t>
  </si>
  <si>
    <t>PcS</t>
  </si>
  <si>
    <t>PcS promoter</t>
  </si>
  <si>
    <t>Tn6909_063</t>
  </si>
  <si>
    <t>-10 region for promoter PcS</t>
  </si>
  <si>
    <t>Tn6909_064</t>
  </si>
  <si>
    <t>-35 region for promoter PcS</t>
  </si>
  <si>
    <t>Tn6909_065</t>
  </si>
  <si>
    <t>Tn6909_066</t>
  </si>
  <si>
    <t>IS26</t>
  </si>
  <si>
    <t>Insertion sequence: IS26</t>
  </si>
  <si>
    <t>Tn6909_067</t>
  </si>
  <si>
    <t>Tn6909_068</t>
  </si>
  <si>
    <t>Tn6909_069</t>
  </si>
  <si>
    <t>IRL_IS26</t>
  </si>
  <si>
    <t>IS26 inverted repeat left</t>
  </si>
  <si>
    <t>Tn6909_070</t>
  </si>
  <si>
    <t>ΔtniA</t>
  </si>
  <si>
    <t>Truncated DD(35)E transposase TniA (pseudogene)</t>
  </si>
  <si>
    <t>Tn6909_071</t>
  </si>
  <si>
    <t>Tn6909_072</t>
  </si>
  <si>
    <t>Tn21 backbone</t>
  </si>
  <si>
    <t>urf2</t>
  </si>
  <si>
    <t>Urf2 protein</t>
  </si>
  <si>
    <t>Tn6909_073</t>
  </si>
  <si>
    <t>merE</t>
  </si>
  <si>
    <t>Mercuric resistance protein MerE</t>
  </si>
  <si>
    <t>Tn6909_074</t>
  </si>
  <si>
    <t>merD</t>
  </si>
  <si>
    <t>Mercuric resistance protein MerD</t>
  </si>
  <si>
    <t>Tn6909_075</t>
  </si>
  <si>
    <t>merA</t>
  </si>
  <si>
    <t>Mercuric reductase MerA</t>
  </si>
  <si>
    <t>Tn6909_076</t>
  </si>
  <si>
    <t>merC</t>
  </si>
  <si>
    <t>Mercuric transport protein MerC</t>
  </si>
  <si>
    <t>Tn6909_077</t>
  </si>
  <si>
    <t>merP</t>
  </si>
  <si>
    <t>Mercuric transport protein periplasmic component MerP</t>
  </si>
  <si>
    <t>Tn6909_078</t>
  </si>
  <si>
    <t>merT</t>
  </si>
  <si>
    <t>Mercuric transport protein MerT</t>
  </si>
  <si>
    <t>Tn6909_079</t>
  </si>
  <si>
    <t>merR</t>
  </si>
  <si>
    <t>Mercuric regulatory protein MerR</t>
  </si>
  <si>
    <t>Tn6909_080</t>
  </si>
  <si>
    <t>ΔIRR_Tn6909-5'</t>
  </si>
  <si>
    <t>Truncated Tn6909 inverted repeat right, 5' fragment</t>
  </si>
  <si>
    <t>Tn6909_081</t>
  </si>
  <si>
    <t>Tn6909_082</t>
  </si>
  <si>
    <t>Tn6909_083</t>
  </si>
  <si>
    <t>Tn6909_084</t>
  </si>
  <si>
    <t>Tn6909_085</t>
  </si>
  <si>
    <t>ΔIRR_Tn6909-3'</t>
  </si>
  <si>
    <t>Truncated Tn6909 inverted repeat right, 3' fragment</t>
  </si>
  <si>
    <t>+</t>
    <phoneticPr fontId="5" type="noConversion"/>
  </si>
  <si>
    <t>Tn6909_086</t>
  </si>
  <si>
    <t>insA</t>
  </si>
  <si>
    <t>IS1R transposase InsA</t>
  </si>
  <si>
    <t>insB</t>
  </si>
  <si>
    <t>IS1R transposase InsB</t>
  </si>
  <si>
    <t>IRL_IS1R</t>
    <phoneticPr fontId="5" type="noConversion"/>
  </si>
  <si>
    <t>IS1R inverted repeat left</t>
    <phoneticPr fontId="5" type="noConversion"/>
  </si>
  <si>
    <t>IRR_IS1R</t>
    <phoneticPr fontId="5" type="noConversion"/>
  </si>
  <si>
    <t>IS1R inverted repeat right</t>
    <phoneticPr fontId="5" type="noConversion"/>
  </si>
  <si>
    <t>PcWTGN-10</t>
  </si>
  <si>
    <t>-35_PcWTGN-10</t>
  </si>
  <si>
    <t>-35 region for promoter PcWTGN-10</t>
  </si>
  <si>
    <t>-10_PcWTGN-10</t>
  </si>
  <si>
    <t>-10 region for promoter PcWTGN-10</t>
  </si>
  <si>
    <t>attC_blaVIM-1</t>
  </si>
  <si>
    <t>attC site for blaVIM-1</t>
  </si>
  <si>
    <t>blaVIM-1</t>
  </si>
  <si>
    <t>Truncated tniTn402 module</t>
  </si>
  <si>
    <t>extended_-10</t>
    <phoneticPr fontId="5" type="noConversion"/>
  </si>
  <si>
    <t>attC_aadA1b</t>
    <phoneticPr fontId="5" type="noConversion"/>
  </si>
  <si>
    <t>attC_dfrA1b</t>
    <phoneticPr fontId="5" type="noConversion"/>
  </si>
  <si>
    <t>-10 region</t>
    <phoneticPr fontId="5" type="noConversion"/>
  </si>
  <si>
    <t>-35 region</t>
    <phoneticPr fontId="5" type="noConversion"/>
  </si>
  <si>
    <t>Tn6909_087</t>
  </si>
  <si>
    <t>Truncated IS26–mph(A)–IS6100 unit</t>
    <phoneticPr fontId="5" type="noConversion"/>
  </si>
  <si>
    <t>Putative resistance unit: runcated IS26–mph(A)–IS6100 unit</t>
    <phoneticPr fontId="5" type="noConversion"/>
  </si>
  <si>
    <t>Gene</t>
    <phoneticPr fontId="5" type="noConversion"/>
  </si>
  <si>
    <t>Δres-5'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</si>
</sst>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b/>
      <sz val="12"/>
      <color theme="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7821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/>
    </xf>
    <xf numFmtId="0" fontId="1" fillId="5" borderId="1" xfId="0" quotePrefix="1" applyFont="1" applyFill="1" applyBorder="1" applyAlignment="1">
      <alignment horizontal="left" vertical="center"/>
    </xf>
    <xf numFmtId="0" fontId="2" fillId="13" borderId="1" xfId="0" quotePrefix="1" applyFont="1" applyFill="1" applyBorder="1" applyAlignment="1">
      <alignment horizontal="left" vertical="center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topLeftCell="F1" zoomScale="70" zoomScaleNormal="70" workbookViewId="0">
      <pane ySplit="1" topLeftCell="A2" activePane="bottomLeft" state="frozen"/>
      <selection pane="bottomLeft" activeCell="N14" sqref="N14"/>
    </sheetView>
  </sheetViews>
  <sheetFormatPr defaultColWidth="9" defaultRowHeight="15.6" x14ac:dyDescent="0.25"/>
  <cols>
    <col min="1" max="1" width="13.21875" style="24" bestFit="1" customWidth="1"/>
    <col min="2" max="2" width="15.21875" style="24" bestFit="1" customWidth="1"/>
    <col min="3" max="4" width="8.44140625" style="24" bestFit="1" customWidth="1"/>
    <col min="5" max="5" width="9.44140625" style="24" bestFit="1" customWidth="1"/>
    <col min="6" max="6" width="9.77734375" style="24" bestFit="1" customWidth="1"/>
    <col min="7" max="7" width="20.88671875" style="24" bestFit="1" customWidth="1"/>
    <col min="8" max="8" width="31" style="24" bestFit="1" customWidth="1"/>
    <col min="9" max="9" width="21.88671875" style="24" bestFit="1" customWidth="1"/>
    <col min="10" max="10" width="45.77734375" style="24" bestFit="1" customWidth="1"/>
    <col min="11" max="11" width="36.88671875" style="24" bestFit="1" customWidth="1"/>
    <col min="12" max="12" width="9.21875" style="24" bestFit="1" customWidth="1"/>
    <col min="13" max="13" width="41.109375" style="24" bestFit="1" customWidth="1"/>
    <col min="14" max="14" width="96.109375" style="24" bestFit="1" customWidth="1"/>
    <col min="15" max="16384" width="9" style="24"/>
  </cols>
  <sheetData>
    <row r="1" spans="1:1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266</v>
      </c>
      <c r="N1" s="1" t="s">
        <v>9</v>
      </c>
    </row>
    <row r="2" spans="1:17" s="1" customFormat="1" x14ac:dyDescent="0.3">
      <c r="A2" s="1" t="s">
        <v>10</v>
      </c>
      <c r="B2" s="1" t="s">
        <v>11</v>
      </c>
      <c r="C2" s="1">
        <v>1</v>
      </c>
      <c r="D2" s="1">
        <v>33537</v>
      </c>
      <c r="E2" s="20" t="s">
        <v>12</v>
      </c>
      <c r="F2" s="1">
        <f t="shared" ref="F2:F8" si="0">D2-C2+1</f>
        <v>33537</v>
      </c>
      <c r="G2" s="3" t="s">
        <v>13</v>
      </c>
      <c r="H2" s="4" t="s">
        <v>14</v>
      </c>
      <c r="I2" s="4"/>
      <c r="J2" s="4"/>
      <c r="K2" s="4"/>
      <c r="L2" s="4"/>
      <c r="M2" s="4" t="s">
        <v>15</v>
      </c>
      <c r="N2" s="4" t="s">
        <v>14</v>
      </c>
    </row>
    <row r="3" spans="1:17" s="1" customFormat="1" x14ac:dyDescent="0.3">
      <c r="A3" s="1" t="s">
        <v>10</v>
      </c>
      <c r="B3" s="1" t="s">
        <v>16</v>
      </c>
      <c r="C3" s="1">
        <v>1</v>
      </c>
      <c r="D3" s="1">
        <v>21</v>
      </c>
      <c r="E3" s="20" t="s">
        <v>12</v>
      </c>
      <c r="F3" s="1">
        <f t="shared" si="0"/>
        <v>21</v>
      </c>
      <c r="G3" s="3" t="s">
        <v>17</v>
      </c>
      <c r="H3" s="4" t="s">
        <v>14</v>
      </c>
      <c r="I3" s="4" t="s">
        <v>18</v>
      </c>
      <c r="J3" s="4"/>
      <c r="K3" s="4"/>
      <c r="L3" s="4"/>
      <c r="M3" s="4" t="s">
        <v>19</v>
      </c>
      <c r="N3" s="4" t="s">
        <v>20</v>
      </c>
    </row>
    <row r="4" spans="1:17" s="1" customFormat="1" x14ac:dyDescent="0.3">
      <c r="A4" s="1" t="s">
        <v>10</v>
      </c>
      <c r="B4" s="1" t="s">
        <v>21</v>
      </c>
      <c r="C4" s="1">
        <v>23</v>
      </c>
      <c r="D4" s="1">
        <v>1349</v>
      </c>
      <c r="E4" s="20" t="s">
        <v>22</v>
      </c>
      <c r="F4" s="1">
        <f t="shared" si="0"/>
        <v>1327</v>
      </c>
      <c r="G4" s="3" t="s">
        <v>13</v>
      </c>
      <c r="H4" s="4" t="s">
        <v>14</v>
      </c>
      <c r="I4" s="6" t="s">
        <v>23</v>
      </c>
      <c r="J4" s="6"/>
      <c r="K4" s="6"/>
      <c r="L4" s="6"/>
      <c r="M4" s="6" t="s">
        <v>23</v>
      </c>
      <c r="N4" s="6" t="s">
        <v>24</v>
      </c>
    </row>
    <row r="5" spans="1:17" s="1" customFormat="1" x14ac:dyDescent="0.3">
      <c r="A5" s="1" t="s">
        <v>10</v>
      </c>
      <c r="B5" s="1" t="s">
        <v>25</v>
      </c>
      <c r="C5" s="1">
        <v>26</v>
      </c>
      <c r="D5" s="1">
        <v>36</v>
      </c>
      <c r="E5" s="20" t="s">
        <v>22</v>
      </c>
      <c r="F5" s="1">
        <f t="shared" si="0"/>
        <v>11</v>
      </c>
      <c r="G5" s="3" t="s">
        <v>17</v>
      </c>
      <c r="H5" s="4" t="s">
        <v>14</v>
      </c>
      <c r="I5" s="6" t="s">
        <v>23</v>
      </c>
      <c r="J5" s="6"/>
      <c r="K5" s="6"/>
      <c r="L5" s="6"/>
      <c r="M5" s="6" t="s">
        <v>26</v>
      </c>
      <c r="N5" s="6" t="s">
        <v>27</v>
      </c>
      <c r="P5" s="7"/>
      <c r="Q5" s="7"/>
    </row>
    <row r="6" spans="1:17" s="1" customFormat="1" x14ac:dyDescent="0.3">
      <c r="A6" s="1" t="s">
        <v>10</v>
      </c>
      <c r="B6" s="1" t="s">
        <v>28</v>
      </c>
      <c r="C6" s="1">
        <v>278</v>
      </c>
      <c r="D6" s="1">
        <v>1282</v>
      </c>
      <c r="E6" s="20" t="s">
        <v>22</v>
      </c>
      <c r="F6" s="1">
        <f t="shared" si="0"/>
        <v>1005</v>
      </c>
      <c r="G6" s="1" t="s">
        <v>29</v>
      </c>
      <c r="H6" s="4" t="s">
        <v>14</v>
      </c>
      <c r="I6" s="6" t="s">
        <v>23</v>
      </c>
      <c r="J6" s="6"/>
      <c r="K6" s="6"/>
      <c r="L6" s="6"/>
      <c r="M6" s="6" t="s">
        <v>30</v>
      </c>
      <c r="N6" s="6" t="s">
        <v>31</v>
      </c>
    </row>
    <row r="7" spans="1:17" s="1" customFormat="1" x14ac:dyDescent="0.3">
      <c r="A7" s="1" t="s">
        <v>10</v>
      </c>
      <c r="B7" s="1" t="s">
        <v>32</v>
      </c>
      <c r="C7" s="1">
        <v>1332</v>
      </c>
      <c r="D7" s="1">
        <v>1342</v>
      </c>
      <c r="E7" s="20" t="s">
        <v>22</v>
      </c>
      <c r="F7" s="1">
        <f t="shared" si="0"/>
        <v>11</v>
      </c>
      <c r="G7" s="3" t="s">
        <v>17</v>
      </c>
      <c r="H7" s="4" t="s">
        <v>14</v>
      </c>
      <c r="I7" s="6" t="s">
        <v>23</v>
      </c>
      <c r="J7" s="6"/>
      <c r="K7" s="6"/>
      <c r="L7" s="6"/>
      <c r="M7" s="6" t="s">
        <v>33</v>
      </c>
      <c r="N7" s="6" t="s">
        <v>34</v>
      </c>
    </row>
    <row r="8" spans="1:17" s="1" customFormat="1" x14ac:dyDescent="0.3">
      <c r="A8" s="1" t="s">
        <v>10</v>
      </c>
      <c r="B8" s="1" t="s">
        <v>35</v>
      </c>
      <c r="C8" s="1">
        <v>1349</v>
      </c>
      <c r="D8" s="1">
        <v>1365</v>
      </c>
      <c r="E8" s="20" t="s">
        <v>12</v>
      </c>
      <c r="F8" s="1">
        <f t="shared" si="0"/>
        <v>17</v>
      </c>
      <c r="G8" s="3" t="s">
        <v>17</v>
      </c>
      <c r="H8" s="4" t="s">
        <v>14</v>
      </c>
      <c r="I8" s="4" t="s">
        <v>18</v>
      </c>
      <c r="J8" s="4"/>
      <c r="K8" s="4"/>
      <c r="L8" s="4"/>
      <c r="M8" s="4" t="s">
        <v>36</v>
      </c>
      <c r="N8" s="4" t="s">
        <v>37</v>
      </c>
    </row>
    <row r="9" spans="1:17" s="1" customFormat="1" x14ac:dyDescent="0.25">
      <c r="A9" s="1" t="s">
        <v>10</v>
      </c>
      <c r="B9" s="1" t="s">
        <v>38</v>
      </c>
      <c r="C9" s="1">
        <v>1361</v>
      </c>
      <c r="D9" s="1">
        <v>4333</v>
      </c>
      <c r="E9" s="20" t="s">
        <v>22</v>
      </c>
      <c r="F9" s="1">
        <v>2973</v>
      </c>
      <c r="G9" s="1" t="s">
        <v>29</v>
      </c>
      <c r="H9" s="4" t="s">
        <v>14</v>
      </c>
      <c r="I9" s="4" t="s">
        <v>18</v>
      </c>
      <c r="J9" s="4"/>
      <c r="K9" s="4"/>
      <c r="L9" s="4"/>
      <c r="M9" s="4" t="s">
        <v>30</v>
      </c>
      <c r="N9" s="4" t="s">
        <v>39</v>
      </c>
    </row>
    <row r="10" spans="1:17" s="1" customFormat="1" x14ac:dyDescent="0.25">
      <c r="A10" s="1" t="s">
        <v>10</v>
      </c>
      <c r="B10" s="1" t="s">
        <v>40</v>
      </c>
      <c r="C10" s="1">
        <v>4336</v>
      </c>
      <c r="D10" s="1">
        <v>4893</v>
      </c>
      <c r="E10" s="20" t="s">
        <v>22</v>
      </c>
      <c r="F10" s="1">
        <v>558</v>
      </c>
      <c r="G10" s="1" t="s">
        <v>29</v>
      </c>
      <c r="H10" s="4" t="s">
        <v>14</v>
      </c>
      <c r="I10" s="4" t="s">
        <v>18</v>
      </c>
      <c r="J10" s="4"/>
      <c r="K10" s="4"/>
      <c r="L10" s="4"/>
      <c r="M10" s="4" t="s">
        <v>41</v>
      </c>
      <c r="N10" s="4" t="s">
        <v>42</v>
      </c>
    </row>
    <row r="11" spans="1:17" s="1" customFormat="1" x14ac:dyDescent="0.25">
      <c r="A11" s="1" t="s">
        <v>10</v>
      </c>
      <c r="B11" s="1" t="s">
        <v>43</v>
      </c>
      <c r="C11" s="1">
        <v>4914</v>
      </c>
      <c r="D11" s="1">
        <v>4996</v>
      </c>
      <c r="E11" s="20" t="s">
        <v>12</v>
      </c>
      <c r="F11" s="1">
        <f>D11-C11+1</f>
        <v>83</v>
      </c>
      <c r="G11" s="1" t="s">
        <v>44</v>
      </c>
      <c r="H11" s="4" t="s">
        <v>14</v>
      </c>
      <c r="I11" s="4" t="s">
        <v>18</v>
      </c>
      <c r="J11" s="4"/>
      <c r="K11" s="4"/>
      <c r="L11" s="4"/>
      <c r="M11" s="4" t="s">
        <v>267</v>
      </c>
      <c r="N11" s="4" t="s">
        <v>45</v>
      </c>
    </row>
    <row r="12" spans="1:17" s="1" customFormat="1" x14ac:dyDescent="0.3">
      <c r="A12" s="1" t="s">
        <v>10</v>
      </c>
      <c r="B12" s="1" t="s">
        <v>46</v>
      </c>
      <c r="C12" s="1">
        <v>4997</v>
      </c>
      <c r="D12" s="1">
        <v>27577</v>
      </c>
      <c r="E12" s="20" t="s">
        <v>22</v>
      </c>
      <c r="F12" s="1">
        <f>D12-C12+1</f>
        <v>22581</v>
      </c>
      <c r="G12" s="3" t="s">
        <v>13</v>
      </c>
      <c r="H12" s="4" t="s">
        <v>14</v>
      </c>
      <c r="I12" s="8" t="s">
        <v>47</v>
      </c>
      <c r="J12" s="8"/>
      <c r="K12" s="8"/>
      <c r="L12" s="8"/>
      <c r="M12" s="8" t="s">
        <v>47</v>
      </c>
      <c r="N12" s="8" t="s">
        <v>48</v>
      </c>
    </row>
    <row r="13" spans="1:17" s="1" customFormat="1" x14ac:dyDescent="0.3">
      <c r="A13" s="1" t="s">
        <v>10</v>
      </c>
      <c r="B13" s="1" t="s">
        <v>49</v>
      </c>
      <c r="C13" s="1">
        <v>4997</v>
      </c>
      <c r="D13" s="1">
        <v>5021</v>
      </c>
      <c r="E13" s="20" t="s">
        <v>12</v>
      </c>
      <c r="F13" s="1">
        <f>D13-C13+1</f>
        <v>25</v>
      </c>
      <c r="G13" s="3" t="s">
        <v>17</v>
      </c>
      <c r="H13" s="4" t="s">
        <v>14</v>
      </c>
      <c r="I13" s="8" t="s">
        <v>47</v>
      </c>
      <c r="J13" s="8"/>
      <c r="K13" s="8"/>
      <c r="L13" s="8"/>
      <c r="M13" s="8" t="s">
        <v>50</v>
      </c>
      <c r="N13" s="8" t="s">
        <v>51</v>
      </c>
    </row>
    <row r="14" spans="1:17" s="1" customFormat="1" x14ac:dyDescent="0.25">
      <c r="A14" s="1" t="s">
        <v>10</v>
      </c>
      <c r="B14" s="1" t="s">
        <v>52</v>
      </c>
      <c r="C14" s="1">
        <v>5199</v>
      </c>
      <c r="D14" s="1">
        <v>6212</v>
      </c>
      <c r="E14" s="20" t="s">
        <v>22</v>
      </c>
      <c r="F14" s="1">
        <v>1014</v>
      </c>
      <c r="G14" s="1" t="s">
        <v>29</v>
      </c>
      <c r="H14" s="4" t="s">
        <v>14</v>
      </c>
      <c r="I14" s="8" t="s">
        <v>47</v>
      </c>
      <c r="J14" s="8" t="s">
        <v>53</v>
      </c>
      <c r="K14" s="8"/>
      <c r="L14" s="8"/>
      <c r="M14" s="8" t="s">
        <v>54</v>
      </c>
      <c r="N14" s="8" t="s">
        <v>55</v>
      </c>
    </row>
    <row r="15" spans="1:17" s="1" customFormat="1" x14ac:dyDescent="0.3">
      <c r="A15" s="1" t="s">
        <v>10</v>
      </c>
      <c r="B15" s="1" t="s">
        <v>56</v>
      </c>
      <c r="C15" s="1">
        <v>6097</v>
      </c>
      <c r="D15" s="1">
        <v>6125</v>
      </c>
      <c r="E15" s="20" t="s">
        <v>12</v>
      </c>
      <c r="F15" s="1">
        <f>D15-C15+1</f>
        <v>29</v>
      </c>
      <c r="G15" s="21" t="s">
        <v>57</v>
      </c>
      <c r="H15" s="4" t="s">
        <v>14</v>
      </c>
      <c r="I15" s="8" t="s">
        <v>47</v>
      </c>
      <c r="J15" s="8" t="s">
        <v>53</v>
      </c>
      <c r="K15" s="8"/>
      <c r="L15" s="8"/>
      <c r="M15" s="8" t="s">
        <v>249</v>
      </c>
      <c r="N15" s="8" t="s">
        <v>58</v>
      </c>
    </row>
    <row r="16" spans="1:17" s="1" customFormat="1" x14ac:dyDescent="0.3">
      <c r="A16" s="1" t="s">
        <v>10</v>
      </c>
      <c r="B16" s="1" t="s">
        <v>59</v>
      </c>
      <c r="C16" s="1">
        <v>6097</v>
      </c>
      <c r="D16" s="1">
        <v>6102</v>
      </c>
      <c r="E16" s="20" t="s">
        <v>12</v>
      </c>
      <c r="F16" s="1">
        <f>D16-C16+1</f>
        <v>6</v>
      </c>
      <c r="G16" s="21" t="s">
        <v>57</v>
      </c>
      <c r="H16" s="4" t="s">
        <v>14</v>
      </c>
      <c r="I16" s="8" t="s">
        <v>47</v>
      </c>
      <c r="J16" s="8" t="s">
        <v>53</v>
      </c>
      <c r="K16" s="8"/>
      <c r="L16" s="8"/>
      <c r="M16" s="22" t="s">
        <v>250</v>
      </c>
      <c r="N16" s="22" t="s">
        <v>251</v>
      </c>
    </row>
    <row r="17" spans="1:14" s="1" customFormat="1" x14ac:dyDescent="0.3">
      <c r="A17" s="1" t="s">
        <v>10</v>
      </c>
      <c r="B17" s="1" t="s">
        <v>60</v>
      </c>
      <c r="C17" s="1">
        <v>6117</v>
      </c>
      <c r="D17" s="1">
        <v>6119</v>
      </c>
      <c r="E17" s="20" t="s">
        <v>12</v>
      </c>
      <c r="F17" s="1">
        <f>D17-C17+1</f>
        <v>3</v>
      </c>
      <c r="G17" s="21" t="s">
        <v>57</v>
      </c>
      <c r="H17" s="4" t="s">
        <v>14</v>
      </c>
      <c r="I17" s="8" t="s">
        <v>47</v>
      </c>
      <c r="J17" s="8" t="s">
        <v>53</v>
      </c>
      <c r="K17" s="8"/>
      <c r="L17" s="8"/>
      <c r="M17" s="8" t="s">
        <v>258</v>
      </c>
      <c r="N17" s="8" t="s">
        <v>61</v>
      </c>
    </row>
    <row r="18" spans="1:14" s="1" customFormat="1" x14ac:dyDescent="0.3">
      <c r="A18" s="1" t="s">
        <v>10</v>
      </c>
      <c r="B18" s="1" t="s">
        <v>62</v>
      </c>
      <c r="C18" s="1">
        <v>6120</v>
      </c>
      <c r="D18" s="1">
        <v>6125</v>
      </c>
      <c r="E18" s="20" t="s">
        <v>12</v>
      </c>
      <c r="F18" s="1">
        <f>D18-C18+1</f>
        <v>6</v>
      </c>
      <c r="G18" s="21" t="s">
        <v>57</v>
      </c>
      <c r="H18" s="4" t="s">
        <v>14</v>
      </c>
      <c r="I18" s="8" t="s">
        <v>47</v>
      </c>
      <c r="J18" s="8" t="s">
        <v>53</v>
      </c>
      <c r="K18" s="8"/>
      <c r="L18" s="8"/>
      <c r="M18" s="22" t="s">
        <v>252</v>
      </c>
      <c r="N18" s="22" t="s">
        <v>253</v>
      </c>
    </row>
    <row r="19" spans="1:14" s="1" customFormat="1" x14ac:dyDescent="0.3">
      <c r="A19" s="1" t="s">
        <v>10</v>
      </c>
      <c r="B19" s="1" t="s">
        <v>63</v>
      </c>
      <c r="C19" s="1">
        <v>6293</v>
      </c>
      <c r="D19" s="1">
        <v>6355</v>
      </c>
      <c r="E19" s="20" t="s">
        <v>12</v>
      </c>
      <c r="F19" s="1">
        <f>D19-C19+1</f>
        <v>63</v>
      </c>
      <c r="G19" s="3" t="s">
        <v>44</v>
      </c>
      <c r="H19" s="4" t="s">
        <v>14</v>
      </c>
      <c r="I19" s="8" t="s">
        <v>47</v>
      </c>
      <c r="J19" s="8" t="s">
        <v>53</v>
      </c>
      <c r="K19" s="8"/>
      <c r="L19" s="8"/>
      <c r="M19" s="8" t="s">
        <v>64</v>
      </c>
      <c r="N19" s="8" t="s">
        <v>65</v>
      </c>
    </row>
    <row r="20" spans="1:14" s="1" customFormat="1" x14ac:dyDescent="0.25">
      <c r="A20" s="1" t="s">
        <v>10</v>
      </c>
      <c r="B20" s="1" t="s">
        <v>66</v>
      </c>
      <c r="C20" s="1">
        <v>6357</v>
      </c>
      <c r="D20" s="1">
        <v>6854</v>
      </c>
      <c r="E20" s="20" t="s">
        <v>12</v>
      </c>
      <c r="F20" s="1">
        <v>498</v>
      </c>
      <c r="G20" s="1" t="s">
        <v>29</v>
      </c>
      <c r="H20" s="4" t="s">
        <v>14</v>
      </c>
      <c r="I20" s="8" t="s">
        <v>47</v>
      </c>
      <c r="J20" s="8" t="s">
        <v>67</v>
      </c>
      <c r="K20" s="8"/>
      <c r="L20" s="8"/>
      <c r="M20" s="8" t="s">
        <v>68</v>
      </c>
      <c r="N20" s="8" t="s">
        <v>69</v>
      </c>
    </row>
    <row r="21" spans="1:14" s="1" customFormat="1" x14ac:dyDescent="0.3">
      <c r="A21" s="1" t="s">
        <v>10</v>
      </c>
      <c r="B21" s="1" t="s">
        <v>70</v>
      </c>
      <c r="C21" s="1">
        <v>6849</v>
      </c>
      <c r="D21" s="1">
        <v>6938</v>
      </c>
      <c r="E21" s="20" t="s">
        <v>12</v>
      </c>
      <c r="F21" s="1">
        <f>D21-C21+1</f>
        <v>90</v>
      </c>
      <c r="G21" s="3" t="s">
        <v>44</v>
      </c>
      <c r="H21" s="4" t="s">
        <v>14</v>
      </c>
      <c r="I21" s="8" t="s">
        <v>47</v>
      </c>
      <c r="J21" s="8" t="s">
        <v>67</v>
      </c>
      <c r="K21" s="8"/>
      <c r="L21" s="8"/>
      <c r="M21" s="8" t="s">
        <v>71</v>
      </c>
      <c r="N21" s="8" t="s">
        <v>72</v>
      </c>
    </row>
    <row r="22" spans="1:14" s="1" customFormat="1" x14ac:dyDescent="0.25">
      <c r="A22" s="1" t="s">
        <v>10</v>
      </c>
      <c r="B22" s="1" t="s">
        <v>73</v>
      </c>
      <c r="C22" s="1">
        <v>6966</v>
      </c>
      <c r="D22" s="1">
        <v>7256</v>
      </c>
      <c r="E22" s="20" t="s">
        <v>12</v>
      </c>
      <c r="F22" s="1">
        <f>D22-C22+1</f>
        <v>291</v>
      </c>
      <c r="G22" s="1" t="s">
        <v>29</v>
      </c>
      <c r="H22" s="4" t="s">
        <v>14</v>
      </c>
      <c r="I22" s="8" t="s">
        <v>47</v>
      </c>
      <c r="J22" s="8" t="s">
        <v>67</v>
      </c>
      <c r="K22" s="8"/>
      <c r="L22" s="8"/>
      <c r="M22" s="8" t="s">
        <v>74</v>
      </c>
      <c r="N22" s="8" t="s">
        <v>75</v>
      </c>
    </row>
    <row r="23" spans="1:14" s="1" customFormat="1" x14ac:dyDescent="0.3">
      <c r="A23" s="1" t="s">
        <v>10</v>
      </c>
      <c r="B23" s="1" t="s">
        <v>76</v>
      </c>
      <c r="C23" s="1">
        <v>7199</v>
      </c>
      <c r="D23" s="1">
        <v>7258</v>
      </c>
      <c r="E23" s="20" t="s">
        <v>12</v>
      </c>
      <c r="F23" s="1">
        <f>D23-C23+1</f>
        <v>60</v>
      </c>
      <c r="G23" s="3" t="s">
        <v>44</v>
      </c>
      <c r="H23" s="4" t="s">
        <v>14</v>
      </c>
      <c r="I23" s="8" t="s">
        <v>47</v>
      </c>
      <c r="J23" s="8" t="s">
        <v>67</v>
      </c>
      <c r="K23" s="8"/>
      <c r="L23" s="8"/>
      <c r="M23" s="8" t="s">
        <v>77</v>
      </c>
      <c r="N23" s="8" t="s">
        <v>78</v>
      </c>
    </row>
    <row r="24" spans="1:14" s="1" customFormat="1" x14ac:dyDescent="0.25">
      <c r="A24" s="1" t="s">
        <v>10</v>
      </c>
      <c r="B24" s="1" t="s">
        <v>79</v>
      </c>
      <c r="C24" s="1">
        <v>7274</v>
      </c>
      <c r="D24" s="1">
        <v>8053</v>
      </c>
      <c r="E24" s="20" t="s">
        <v>12</v>
      </c>
      <c r="F24" s="1">
        <f>D24-C24+1</f>
        <v>780</v>
      </c>
      <c r="G24" s="1" t="s">
        <v>29</v>
      </c>
      <c r="H24" s="4" t="s">
        <v>14</v>
      </c>
      <c r="I24" s="8" t="s">
        <v>47</v>
      </c>
      <c r="J24" s="8" t="s">
        <v>67</v>
      </c>
      <c r="K24" s="8"/>
      <c r="L24" s="8"/>
      <c r="M24" s="8" t="s">
        <v>80</v>
      </c>
      <c r="N24" s="8" t="s">
        <v>81</v>
      </c>
    </row>
    <row r="25" spans="1:14" s="1" customFormat="1" x14ac:dyDescent="0.3">
      <c r="A25" s="1" t="s">
        <v>10</v>
      </c>
      <c r="B25" s="1" t="s">
        <v>82</v>
      </c>
      <c r="C25" s="1">
        <v>8055</v>
      </c>
      <c r="D25" s="1">
        <v>8114</v>
      </c>
      <c r="E25" s="20" t="s">
        <v>12</v>
      </c>
      <c r="F25" s="1">
        <f>D25-C25+1</f>
        <v>60</v>
      </c>
      <c r="G25" s="3" t="s">
        <v>44</v>
      </c>
      <c r="H25" s="4" t="s">
        <v>14</v>
      </c>
      <c r="I25" s="8" t="s">
        <v>47</v>
      </c>
      <c r="J25" s="8" t="s">
        <v>67</v>
      </c>
      <c r="K25" s="8"/>
      <c r="L25" s="8"/>
      <c r="M25" s="8" t="s">
        <v>83</v>
      </c>
      <c r="N25" s="8" t="s">
        <v>84</v>
      </c>
    </row>
    <row r="26" spans="1:14" s="1" customFormat="1" x14ac:dyDescent="0.25">
      <c r="A26" s="1" t="s">
        <v>10</v>
      </c>
      <c r="B26" s="1" t="s">
        <v>85</v>
      </c>
      <c r="C26" s="1">
        <v>8217</v>
      </c>
      <c r="D26" s="1">
        <v>8564</v>
      </c>
      <c r="E26" s="20" t="s">
        <v>12</v>
      </c>
      <c r="F26" s="1">
        <v>348</v>
      </c>
      <c r="G26" s="1" t="s">
        <v>29</v>
      </c>
      <c r="H26" s="4" t="s">
        <v>14</v>
      </c>
      <c r="I26" s="8" t="s">
        <v>47</v>
      </c>
      <c r="J26" s="8" t="s">
        <v>86</v>
      </c>
      <c r="K26" s="8"/>
      <c r="L26" s="8"/>
      <c r="M26" s="8" t="s">
        <v>87</v>
      </c>
      <c r="N26" s="8" t="s">
        <v>88</v>
      </c>
    </row>
    <row r="27" spans="1:14" s="1" customFormat="1" x14ac:dyDescent="0.25">
      <c r="A27" s="1" t="s">
        <v>10</v>
      </c>
      <c r="B27" s="1" t="s">
        <v>89</v>
      </c>
      <c r="C27" s="1">
        <v>8558</v>
      </c>
      <c r="D27" s="1">
        <v>9397</v>
      </c>
      <c r="E27" s="20" t="s">
        <v>12</v>
      </c>
      <c r="F27" s="1">
        <v>840</v>
      </c>
      <c r="G27" s="1" t="s">
        <v>29</v>
      </c>
      <c r="H27" s="4" t="s">
        <v>14</v>
      </c>
      <c r="I27" s="8" t="s">
        <v>47</v>
      </c>
      <c r="J27" s="8" t="s">
        <v>86</v>
      </c>
      <c r="K27" s="8"/>
      <c r="L27" s="8"/>
      <c r="M27" s="8" t="s">
        <v>90</v>
      </c>
      <c r="N27" s="8" t="s">
        <v>91</v>
      </c>
    </row>
    <row r="28" spans="1:14" s="1" customFormat="1" x14ac:dyDescent="0.3">
      <c r="A28" s="1" t="s">
        <v>10</v>
      </c>
      <c r="B28" s="1" t="s">
        <v>92</v>
      </c>
      <c r="C28" s="1">
        <v>9422</v>
      </c>
      <c r="D28" s="1">
        <v>11575</v>
      </c>
      <c r="E28" s="20" t="s">
        <v>22</v>
      </c>
      <c r="F28" s="1">
        <f>D28-C28+1</f>
        <v>2154</v>
      </c>
      <c r="G28" s="3" t="s">
        <v>13</v>
      </c>
      <c r="H28" s="4" t="s">
        <v>14</v>
      </c>
      <c r="I28" s="8" t="s">
        <v>47</v>
      </c>
      <c r="J28" s="8" t="s">
        <v>93</v>
      </c>
      <c r="K28" s="9" t="s">
        <v>94</v>
      </c>
      <c r="L28" s="10" t="s">
        <v>95</v>
      </c>
      <c r="M28" s="10" t="s">
        <v>95</v>
      </c>
      <c r="N28" s="10" t="s">
        <v>96</v>
      </c>
    </row>
    <row r="29" spans="1:14" s="1" customFormat="1" x14ac:dyDescent="0.25">
      <c r="A29" s="1" t="s">
        <v>10</v>
      </c>
      <c r="B29" s="1" t="s">
        <v>97</v>
      </c>
      <c r="C29" s="1">
        <v>9802</v>
      </c>
      <c r="D29" s="1">
        <v>11343</v>
      </c>
      <c r="E29" s="20" t="s">
        <v>12</v>
      </c>
      <c r="F29" s="1">
        <v>1542</v>
      </c>
      <c r="G29" s="1" t="s">
        <v>29</v>
      </c>
      <c r="H29" s="4" t="s">
        <v>14</v>
      </c>
      <c r="I29" s="8" t="s">
        <v>47</v>
      </c>
      <c r="J29" s="8" t="s">
        <v>93</v>
      </c>
      <c r="K29" s="9" t="s">
        <v>94</v>
      </c>
      <c r="L29" s="10" t="s">
        <v>95</v>
      </c>
      <c r="M29" s="10" t="s">
        <v>30</v>
      </c>
      <c r="N29" s="10" t="s">
        <v>98</v>
      </c>
    </row>
    <row r="30" spans="1:14" s="1" customFormat="1" x14ac:dyDescent="0.3">
      <c r="A30" s="1" t="s">
        <v>10</v>
      </c>
      <c r="B30" s="1" t="s">
        <v>99</v>
      </c>
      <c r="C30" s="1">
        <v>11555</v>
      </c>
      <c r="D30" s="1">
        <v>11575</v>
      </c>
      <c r="E30" s="20" t="s">
        <v>12</v>
      </c>
      <c r="F30" s="1">
        <f>D30-C30+1</f>
        <v>21</v>
      </c>
      <c r="G30" s="3" t="s">
        <v>17</v>
      </c>
      <c r="H30" s="4" t="s">
        <v>14</v>
      </c>
      <c r="I30" s="8" t="s">
        <v>47</v>
      </c>
      <c r="J30" s="8" t="s">
        <v>93</v>
      </c>
      <c r="K30" s="9" t="s">
        <v>94</v>
      </c>
      <c r="L30" s="10" t="s">
        <v>95</v>
      </c>
      <c r="M30" s="10" t="s">
        <v>100</v>
      </c>
      <c r="N30" s="10" t="s">
        <v>101</v>
      </c>
    </row>
    <row r="31" spans="1:14" s="1" customFormat="1" x14ac:dyDescent="0.25">
      <c r="A31" s="1" t="s">
        <v>10</v>
      </c>
      <c r="B31" s="1" t="s">
        <v>102</v>
      </c>
      <c r="C31" s="1">
        <v>11676</v>
      </c>
      <c r="D31" s="1">
        <v>12332</v>
      </c>
      <c r="E31" s="20" t="s">
        <v>12</v>
      </c>
      <c r="F31" s="1">
        <v>657</v>
      </c>
      <c r="G31" s="1" t="s">
        <v>29</v>
      </c>
      <c r="H31" s="4" t="s">
        <v>14</v>
      </c>
      <c r="I31" s="8" t="s">
        <v>47</v>
      </c>
      <c r="J31" s="8" t="s">
        <v>93</v>
      </c>
      <c r="K31" s="9" t="s">
        <v>94</v>
      </c>
      <c r="L31" s="9"/>
      <c r="M31" s="9" t="s">
        <v>103</v>
      </c>
      <c r="N31" s="9" t="s">
        <v>104</v>
      </c>
    </row>
    <row r="32" spans="1:14" s="1" customFormat="1" x14ac:dyDescent="0.3">
      <c r="A32" s="1" t="s">
        <v>10</v>
      </c>
      <c r="B32" s="1" t="s">
        <v>105</v>
      </c>
      <c r="C32" s="1">
        <v>12333</v>
      </c>
      <c r="D32" s="1">
        <v>12538</v>
      </c>
      <c r="E32" s="20" t="s">
        <v>12</v>
      </c>
      <c r="F32" s="1">
        <f>D32-C32+1</f>
        <v>206</v>
      </c>
      <c r="G32" s="5" t="s">
        <v>106</v>
      </c>
      <c r="H32" s="4" t="s">
        <v>14</v>
      </c>
      <c r="I32" s="8" t="s">
        <v>47</v>
      </c>
      <c r="J32" s="8" t="s">
        <v>107</v>
      </c>
      <c r="K32" s="8"/>
      <c r="L32" s="8"/>
      <c r="M32" s="8" t="s">
        <v>108</v>
      </c>
      <c r="N32" s="8" t="s">
        <v>109</v>
      </c>
    </row>
    <row r="33" spans="1:14" s="1" customFormat="1" x14ac:dyDescent="0.25">
      <c r="A33" s="1" t="s">
        <v>10</v>
      </c>
      <c r="B33" s="1" t="s">
        <v>110</v>
      </c>
      <c r="C33" s="1">
        <v>12532</v>
      </c>
      <c r="D33" s="1">
        <v>13371</v>
      </c>
      <c r="E33" s="20" t="s">
        <v>12</v>
      </c>
      <c r="F33" s="1">
        <f>D33-C33+1</f>
        <v>840</v>
      </c>
      <c r="G33" s="1" t="s">
        <v>29</v>
      </c>
      <c r="H33" s="4" t="s">
        <v>14</v>
      </c>
      <c r="I33" s="8" t="s">
        <v>47</v>
      </c>
      <c r="J33" s="8" t="s">
        <v>107</v>
      </c>
      <c r="K33" s="8"/>
      <c r="L33" s="8"/>
      <c r="M33" s="8" t="s">
        <v>90</v>
      </c>
      <c r="N33" s="8" t="s">
        <v>91</v>
      </c>
    </row>
    <row r="34" spans="1:14" s="1" customFormat="1" x14ac:dyDescent="0.3">
      <c r="A34" s="1" t="s">
        <v>10</v>
      </c>
      <c r="B34" s="1" t="s">
        <v>111</v>
      </c>
      <c r="C34" s="1">
        <v>13499</v>
      </c>
      <c r="D34" s="1">
        <v>13676</v>
      </c>
      <c r="E34" s="20" t="s">
        <v>12</v>
      </c>
      <c r="F34" s="1">
        <f>D34-C34+1</f>
        <v>178</v>
      </c>
      <c r="G34" s="5" t="s">
        <v>106</v>
      </c>
      <c r="H34" s="4" t="s">
        <v>14</v>
      </c>
      <c r="I34" s="8" t="s">
        <v>47</v>
      </c>
      <c r="J34" s="8" t="s">
        <v>107</v>
      </c>
      <c r="K34" s="8"/>
      <c r="L34" s="8"/>
      <c r="M34" s="8" t="s">
        <v>112</v>
      </c>
      <c r="N34" s="8" t="s">
        <v>113</v>
      </c>
    </row>
    <row r="35" spans="1:14" s="1" customFormat="1" x14ac:dyDescent="0.3">
      <c r="A35" s="1" t="s">
        <v>10</v>
      </c>
      <c r="B35" s="1" t="s">
        <v>114</v>
      </c>
      <c r="C35" s="1">
        <v>13676</v>
      </c>
      <c r="D35" s="1">
        <v>13713</v>
      </c>
      <c r="E35" s="20" t="s">
        <v>12</v>
      </c>
      <c r="F35" s="1">
        <f>D35-C35+1</f>
        <v>38</v>
      </c>
      <c r="G35" s="5" t="s">
        <v>17</v>
      </c>
      <c r="H35" s="4" t="s">
        <v>14</v>
      </c>
      <c r="I35" s="8" t="s">
        <v>47</v>
      </c>
      <c r="J35" s="11" t="s">
        <v>115</v>
      </c>
      <c r="K35" s="11"/>
      <c r="L35" s="11"/>
      <c r="M35" s="11" t="s">
        <v>116</v>
      </c>
      <c r="N35" s="11" t="s">
        <v>117</v>
      </c>
    </row>
    <row r="36" spans="1:14" s="1" customFormat="1" x14ac:dyDescent="0.3">
      <c r="A36" s="1" t="s">
        <v>10</v>
      </c>
      <c r="B36" s="1" t="s">
        <v>118</v>
      </c>
      <c r="C36" s="1">
        <v>13858</v>
      </c>
      <c r="D36" s="1">
        <v>15063</v>
      </c>
      <c r="E36" s="20" t="s">
        <v>12</v>
      </c>
      <c r="F36" s="1">
        <v>1206</v>
      </c>
      <c r="G36" s="1" t="s">
        <v>29</v>
      </c>
      <c r="H36" s="4" t="s">
        <v>14</v>
      </c>
      <c r="I36" s="8" t="s">
        <v>47</v>
      </c>
      <c r="J36" s="11" t="s">
        <v>115</v>
      </c>
      <c r="K36" s="11"/>
      <c r="L36" s="11"/>
      <c r="M36" s="11" t="s">
        <v>119</v>
      </c>
      <c r="N36" s="11" t="s">
        <v>120</v>
      </c>
    </row>
    <row r="37" spans="1:14" s="1" customFormat="1" x14ac:dyDescent="0.3">
      <c r="A37" s="1" t="s">
        <v>10</v>
      </c>
      <c r="B37" s="1" t="s">
        <v>121</v>
      </c>
      <c r="C37" s="1">
        <v>15074</v>
      </c>
      <c r="D37" s="1">
        <v>15379</v>
      </c>
      <c r="E37" s="20" t="s">
        <v>12</v>
      </c>
      <c r="F37" s="1">
        <v>306</v>
      </c>
      <c r="G37" s="1" t="s">
        <v>29</v>
      </c>
      <c r="H37" s="4" t="s">
        <v>14</v>
      </c>
      <c r="I37" s="8" t="s">
        <v>47</v>
      </c>
      <c r="J37" s="11" t="s">
        <v>115</v>
      </c>
      <c r="K37" s="11"/>
      <c r="L37" s="11"/>
      <c r="M37" s="11" t="s">
        <v>122</v>
      </c>
      <c r="N37" s="11" t="s">
        <v>123</v>
      </c>
    </row>
    <row r="38" spans="1:14" s="1" customFormat="1" x14ac:dyDescent="0.3">
      <c r="A38" s="1" t="s">
        <v>10</v>
      </c>
      <c r="B38" s="1" t="s">
        <v>124</v>
      </c>
      <c r="C38" s="1">
        <v>15422</v>
      </c>
      <c r="D38" s="1">
        <v>15446</v>
      </c>
      <c r="E38" s="20" t="s">
        <v>22</v>
      </c>
      <c r="F38" s="1">
        <f t="shared" ref="F38:F51" si="1">D38-C38+1</f>
        <v>25</v>
      </c>
      <c r="G38" s="5" t="s">
        <v>17</v>
      </c>
      <c r="H38" s="4" t="s">
        <v>14</v>
      </c>
      <c r="I38" s="8" t="s">
        <v>47</v>
      </c>
      <c r="J38" s="8"/>
      <c r="K38" s="8"/>
      <c r="L38" s="8"/>
      <c r="M38" s="8" t="s">
        <v>126</v>
      </c>
      <c r="N38" s="8" t="s">
        <v>127</v>
      </c>
    </row>
    <row r="39" spans="1:14" s="1" customFormat="1" x14ac:dyDescent="0.3">
      <c r="A39" s="1" t="s">
        <v>10</v>
      </c>
      <c r="B39" s="1" t="s">
        <v>128</v>
      </c>
      <c r="C39" s="1">
        <v>15545</v>
      </c>
      <c r="D39" s="1">
        <v>20413</v>
      </c>
      <c r="E39" s="20" t="s">
        <v>22</v>
      </c>
      <c r="F39" s="1">
        <f t="shared" si="1"/>
        <v>4869</v>
      </c>
      <c r="G39" s="3" t="s">
        <v>13</v>
      </c>
      <c r="H39" s="4" t="s">
        <v>14</v>
      </c>
      <c r="I39" s="8" t="s">
        <v>47</v>
      </c>
      <c r="J39" s="12" t="s">
        <v>125</v>
      </c>
      <c r="K39" s="12"/>
      <c r="L39" s="12"/>
      <c r="M39" s="12" t="s">
        <v>125</v>
      </c>
      <c r="N39" s="12" t="s">
        <v>265</v>
      </c>
    </row>
    <row r="40" spans="1:14" s="1" customFormat="1" x14ac:dyDescent="0.3">
      <c r="A40" s="1" t="s">
        <v>10</v>
      </c>
      <c r="B40" s="1" t="s">
        <v>131</v>
      </c>
      <c r="C40" s="1">
        <v>15545</v>
      </c>
      <c r="D40" s="1">
        <v>16424</v>
      </c>
      <c r="E40" s="20" t="s">
        <v>12</v>
      </c>
      <c r="F40" s="1">
        <f t="shared" si="1"/>
        <v>880</v>
      </c>
      <c r="G40" s="3" t="s">
        <v>13</v>
      </c>
      <c r="H40" s="4" t="s">
        <v>14</v>
      </c>
      <c r="I40" s="8" t="s">
        <v>47</v>
      </c>
      <c r="J40" s="12" t="s">
        <v>264</v>
      </c>
      <c r="K40" s="13" t="s">
        <v>129</v>
      </c>
      <c r="L40" s="13"/>
      <c r="M40" s="13" t="s">
        <v>129</v>
      </c>
      <c r="N40" s="13" t="s">
        <v>130</v>
      </c>
    </row>
    <row r="41" spans="1:14" s="1" customFormat="1" x14ac:dyDescent="0.3">
      <c r="A41" s="1" t="s">
        <v>10</v>
      </c>
      <c r="B41" s="1" t="s">
        <v>134</v>
      </c>
      <c r="C41" s="1">
        <v>15545</v>
      </c>
      <c r="D41" s="1">
        <v>15558</v>
      </c>
      <c r="E41" s="20" t="s">
        <v>12</v>
      </c>
      <c r="F41" s="1">
        <f t="shared" si="1"/>
        <v>14</v>
      </c>
      <c r="G41" s="5" t="s">
        <v>17</v>
      </c>
      <c r="H41" s="4" t="s">
        <v>14</v>
      </c>
      <c r="I41" s="8" t="s">
        <v>47</v>
      </c>
      <c r="J41" s="12" t="s">
        <v>125</v>
      </c>
      <c r="K41" s="13" t="s">
        <v>129</v>
      </c>
      <c r="L41" s="13"/>
      <c r="M41" s="13" t="s">
        <v>132</v>
      </c>
      <c r="N41" s="13" t="s">
        <v>133</v>
      </c>
    </row>
    <row r="42" spans="1:14" s="1" customFormat="1" x14ac:dyDescent="0.3">
      <c r="A42" s="1" t="s">
        <v>10</v>
      </c>
      <c r="B42" s="1" t="s">
        <v>136</v>
      </c>
      <c r="C42" s="1">
        <v>15606</v>
      </c>
      <c r="D42" s="1">
        <v>16370</v>
      </c>
      <c r="E42" s="20" t="s">
        <v>12</v>
      </c>
      <c r="F42" s="1">
        <f t="shared" si="1"/>
        <v>765</v>
      </c>
      <c r="G42" s="1" t="s">
        <v>29</v>
      </c>
      <c r="H42" s="4" t="s">
        <v>14</v>
      </c>
      <c r="I42" s="8" t="s">
        <v>47</v>
      </c>
      <c r="J42" s="12" t="s">
        <v>125</v>
      </c>
      <c r="K42" s="13" t="s">
        <v>129</v>
      </c>
      <c r="L42" s="13"/>
      <c r="M42" s="13" t="s">
        <v>30</v>
      </c>
      <c r="N42" s="13" t="s">
        <v>135</v>
      </c>
    </row>
    <row r="43" spans="1:14" s="1" customFormat="1" x14ac:dyDescent="0.3">
      <c r="A43" s="1" t="s">
        <v>10</v>
      </c>
      <c r="B43" s="1" t="s">
        <v>139</v>
      </c>
      <c r="C43" s="1">
        <v>16411</v>
      </c>
      <c r="D43" s="1">
        <v>16424</v>
      </c>
      <c r="E43" s="20" t="s">
        <v>12</v>
      </c>
      <c r="F43" s="1">
        <f t="shared" si="1"/>
        <v>14</v>
      </c>
      <c r="G43" s="5" t="s">
        <v>17</v>
      </c>
      <c r="H43" s="4" t="s">
        <v>14</v>
      </c>
      <c r="I43" s="8" t="s">
        <v>47</v>
      </c>
      <c r="J43" s="12" t="s">
        <v>125</v>
      </c>
      <c r="K43" s="13" t="s">
        <v>129</v>
      </c>
      <c r="L43" s="13"/>
      <c r="M43" s="13" t="s">
        <v>137</v>
      </c>
      <c r="N43" s="13" t="s">
        <v>138</v>
      </c>
    </row>
    <row r="44" spans="1:14" s="1" customFormat="1" x14ac:dyDescent="0.3">
      <c r="A44" s="1" t="s">
        <v>10</v>
      </c>
      <c r="B44" s="1" t="s">
        <v>142</v>
      </c>
      <c r="C44" s="1">
        <v>16863</v>
      </c>
      <c r="D44" s="1">
        <v>17447</v>
      </c>
      <c r="E44" s="20" t="s">
        <v>22</v>
      </c>
      <c r="F44" s="1">
        <f t="shared" si="1"/>
        <v>585</v>
      </c>
      <c r="G44" s="1" t="s">
        <v>29</v>
      </c>
      <c r="H44" s="4" t="s">
        <v>14</v>
      </c>
      <c r="I44" s="8" t="s">
        <v>47</v>
      </c>
      <c r="J44" s="12" t="s">
        <v>125</v>
      </c>
      <c r="K44" s="12"/>
      <c r="L44" s="12"/>
      <c r="M44" s="12" t="s">
        <v>140</v>
      </c>
      <c r="N44" s="12" t="s">
        <v>141</v>
      </c>
    </row>
    <row r="45" spans="1:14" s="1" customFormat="1" x14ac:dyDescent="0.3">
      <c r="A45" s="1" t="s">
        <v>10</v>
      </c>
      <c r="B45" s="1" t="s">
        <v>145</v>
      </c>
      <c r="C45" s="1">
        <v>17447</v>
      </c>
      <c r="D45" s="1">
        <v>18685</v>
      </c>
      <c r="E45" s="20" t="s">
        <v>22</v>
      </c>
      <c r="F45" s="1">
        <f t="shared" si="1"/>
        <v>1239</v>
      </c>
      <c r="G45" s="1" t="s">
        <v>29</v>
      </c>
      <c r="H45" s="4" t="s">
        <v>14</v>
      </c>
      <c r="I45" s="8" t="s">
        <v>47</v>
      </c>
      <c r="J45" s="12" t="s">
        <v>125</v>
      </c>
      <c r="K45" s="12"/>
      <c r="L45" s="12"/>
      <c r="M45" s="12" t="s">
        <v>143</v>
      </c>
      <c r="N45" s="12" t="s">
        <v>144</v>
      </c>
    </row>
    <row r="46" spans="1:14" s="1" customFormat="1" x14ac:dyDescent="0.3">
      <c r="A46" s="1" t="s">
        <v>10</v>
      </c>
      <c r="B46" s="1" t="s">
        <v>148</v>
      </c>
      <c r="C46" s="1">
        <v>18682</v>
      </c>
      <c r="D46" s="1">
        <v>19587</v>
      </c>
      <c r="E46" s="20" t="s">
        <v>22</v>
      </c>
      <c r="F46" s="1">
        <f t="shared" si="1"/>
        <v>906</v>
      </c>
      <c r="G46" s="1" t="s">
        <v>29</v>
      </c>
      <c r="H46" s="4" t="s">
        <v>14</v>
      </c>
      <c r="I46" s="8" t="s">
        <v>47</v>
      </c>
      <c r="J46" s="12" t="s">
        <v>125</v>
      </c>
      <c r="K46" s="12"/>
      <c r="L46" s="12"/>
      <c r="M46" s="12" t="s">
        <v>146</v>
      </c>
      <c r="N46" s="12" t="s">
        <v>147</v>
      </c>
    </row>
    <row r="47" spans="1:14" s="1" customFormat="1" x14ac:dyDescent="0.3">
      <c r="A47" s="1" t="s">
        <v>10</v>
      </c>
      <c r="B47" s="1" t="s">
        <v>151</v>
      </c>
      <c r="C47" s="1">
        <v>19657</v>
      </c>
      <c r="D47" s="1">
        <v>20419</v>
      </c>
      <c r="E47" s="20" t="s">
        <v>22</v>
      </c>
      <c r="F47" s="1">
        <f t="shared" si="1"/>
        <v>763</v>
      </c>
      <c r="G47" s="3" t="s">
        <v>13</v>
      </c>
      <c r="H47" s="4" t="s">
        <v>14</v>
      </c>
      <c r="I47" s="8" t="s">
        <v>47</v>
      </c>
      <c r="J47" s="12" t="s">
        <v>125</v>
      </c>
      <c r="K47" s="14" t="s">
        <v>149</v>
      </c>
      <c r="L47" s="14"/>
      <c r="M47" s="14" t="s">
        <v>149</v>
      </c>
      <c r="N47" s="14" t="s">
        <v>150</v>
      </c>
    </row>
    <row r="48" spans="1:14" s="1" customFormat="1" x14ac:dyDescent="0.3">
      <c r="A48" s="1" t="s">
        <v>10</v>
      </c>
      <c r="B48" s="1" t="s">
        <v>154</v>
      </c>
      <c r="C48" s="1">
        <v>19657</v>
      </c>
      <c r="D48" s="1">
        <v>19670</v>
      </c>
      <c r="E48" s="20" t="s">
        <v>22</v>
      </c>
      <c r="F48" s="1">
        <f t="shared" si="1"/>
        <v>14</v>
      </c>
      <c r="G48" s="5" t="s">
        <v>17</v>
      </c>
      <c r="H48" s="4" t="s">
        <v>14</v>
      </c>
      <c r="I48" s="8" t="s">
        <v>47</v>
      </c>
      <c r="J48" s="12" t="s">
        <v>125</v>
      </c>
      <c r="K48" s="14" t="s">
        <v>149</v>
      </c>
      <c r="L48" s="14"/>
      <c r="M48" s="14" t="s">
        <v>152</v>
      </c>
      <c r="N48" s="14" t="s">
        <v>153</v>
      </c>
    </row>
    <row r="49" spans="1:14" s="1" customFormat="1" x14ac:dyDescent="0.3">
      <c r="A49" s="1" t="s">
        <v>10</v>
      </c>
      <c r="B49" s="1" t="s">
        <v>156</v>
      </c>
      <c r="C49" s="1">
        <v>19709</v>
      </c>
      <c r="D49" s="1">
        <v>20413</v>
      </c>
      <c r="E49" s="20" t="s">
        <v>22</v>
      </c>
      <c r="F49" s="1">
        <f t="shared" si="1"/>
        <v>705</v>
      </c>
      <c r="G49" s="1" t="s">
        <v>29</v>
      </c>
      <c r="H49" s="4" t="s">
        <v>14</v>
      </c>
      <c r="I49" s="8" t="s">
        <v>47</v>
      </c>
      <c r="J49" s="12" t="s">
        <v>125</v>
      </c>
      <c r="K49" s="14" t="s">
        <v>149</v>
      </c>
      <c r="L49" s="14"/>
      <c r="M49" s="14" t="s">
        <v>30</v>
      </c>
      <c r="N49" s="14" t="s">
        <v>155</v>
      </c>
    </row>
    <row r="50" spans="1:14" s="1" customFormat="1" x14ac:dyDescent="0.3">
      <c r="A50" s="1" t="s">
        <v>10</v>
      </c>
      <c r="B50" s="1" t="s">
        <v>159</v>
      </c>
      <c r="C50" s="1">
        <v>20420</v>
      </c>
      <c r="D50" s="1">
        <v>21187</v>
      </c>
      <c r="E50" s="20" t="s">
        <v>12</v>
      </c>
      <c r="F50" s="1">
        <f t="shared" si="1"/>
        <v>768</v>
      </c>
      <c r="G50" s="3" t="s">
        <v>13</v>
      </c>
      <c r="H50" s="4" t="s">
        <v>14</v>
      </c>
      <c r="I50" s="8" t="s">
        <v>47</v>
      </c>
      <c r="J50" s="15" t="s">
        <v>157</v>
      </c>
      <c r="K50" s="15"/>
      <c r="L50" s="15"/>
      <c r="M50" s="15" t="s">
        <v>157</v>
      </c>
      <c r="N50" s="15" t="s">
        <v>158</v>
      </c>
    </row>
    <row r="51" spans="1:14" s="1" customFormat="1" x14ac:dyDescent="0.3">
      <c r="A51" s="1" t="s">
        <v>10</v>
      </c>
      <c r="B51" s="1" t="s">
        <v>160</v>
      </c>
      <c r="C51" s="1">
        <v>20420</v>
      </c>
      <c r="D51" s="1">
        <v>20442</v>
      </c>
      <c r="E51" s="20" t="s">
        <v>12</v>
      </c>
      <c r="F51" s="1">
        <f t="shared" si="1"/>
        <v>23</v>
      </c>
      <c r="G51" s="5" t="s">
        <v>17</v>
      </c>
      <c r="H51" s="4" t="s">
        <v>14</v>
      </c>
      <c r="I51" s="8" t="s">
        <v>47</v>
      </c>
      <c r="J51" s="15" t="s">
        <v>157</v>
      </c>
      <c r="K51" s="15"/>
      <c r="L51" s="15"/>
      <c r="M51" s="15" t="s">
        <v>245</v>
      </c>
      <c r="N51" s="15" t="s">
        <v>246</v>
      </c>
    </row>
    <row r="52" spans="1:14" s="1" customFormat="1" x14ac:dyDescent="0.3">
      <c r="A52" s="1" t="s">
        <v>10</v>
      </c>
      <c r="B52" s="1" t="s">
        <v>161</v>
      </c>
      <c r="C52" s="1">
        <v>20475</v>
      </c>
      <c r="D52" s="1">
        <v>20750</v>
      </c>
      <c r="E52" s="20" t="s">
        <v>12</v>
      </c>
      <c r="F52" s="1">
        <f t="shared" ref="F47:F56" si="2">D52-C52+1</f>
        <v>276</v>
      </c>
      <c r="G52" s="1" t="s">
        <v>29</v>
      </c>
      <c r="H52" s="4" t="s">
        <v>14</v>
      </c>
      <c r="I52" s="8" t="s">
        <v>47</v>
      </c>
      <c r="J52" s="15" t="s">
        <v>157</v>
      </c>
      <c r="K52" s="15"/>
      <c r="L52" s="15"/>
      <c r="M52" s="15" t="s">
        <v>241</v>
      </c>
      <c r="N52" s="15" t="s">
        <v>242</v>
      </c>
    </row>
    <row r="53" spans="1:14" s="1" customFormat="1" x14ac:dyDescent="0.3">
      <c r="A53" s="1" t="s">
        <v>10</v>
      </c>
      <c r="B53" s="1" t="s">
        <v>162</v>
      </c>
      <c r="C53" s="1">
        <v>20669</v>
      </c>
      <c r="D53" s="1">
        <v>21172</v>
      </c>
      <c r="E53" s="20" t="s">
        <v>239</v>
      </c>
      <c r="F53" s="1">
        <f t="shared" si="2"/>
        <v>504</v>
      </c>
      <c r="G53" s="1" t="s">
        <v>29</v>
      </c>
      <c r="H53" s="4" t="s">
        <v>14</v>
      </c>
      <c r="I53" s="8" t="s">
        <v>47</v>
      </c>
      <c r="J53" s="15" t="s">
        <v>157</v>
      </c>
      <c r="K53" s="15"/>
      <c r="L53" s="15"/>
      <c r="M53" s="15" t="s">
        <v>243</v>
      </c>
      <c r="N53" s="15" t="s">
        <v>244</v>
      </c>
    </row>
    <row r="54" spans="1:14" s="1" customFormat="1" x14ac:dyDescent="0.3">
      <c r="A54" s="1" t="s">
        <v>10</v>
      </c>
      <c r="B54" s="1" t="s">
        <v>165</v>
      </c>
      <c r="C54" s="1">
        <v>21165</v>
      </c>
      <c r="D54" s="1">
        <v>21187</v>
      </c>
      <c r="E54" s="20" t="s">
        <v>12</v>
      </c>
      <c r="F54" s="1">
        <f t="shared" si="2"/>
        <v>23</v>
      </c>
      <c r="G54" s="5" t="s">
        <v>17</v>
      </c>
      <c r="H54" s="4" t="s">
        <v>14</v>
      </c>
      <c r="I54" s="8" t="s">
        <v>47</v>
      </c>
      <c r="J54" s="15" t="s">
        <v>157</v>
      </c>
      <c r="K54" s="15"/>
      <c r="L54" s="15"/>
      <c r="M54" s="15" t="s">
        <v>247</v>
      </c>
      <c r="N54" s="15" t="s">
        <v>248</v>
      </c>
    </row>
    <row r="55" spans="1:14" s="1" customFormat="1" x14ac:dyDescent="0.3">
      <c r="A55" s="1" t="s">
        <v>10</v>
      </c>
      <c r="B55" s="1" t="s">
        <v>168</v>
      </c>
      <c r="C55" s="1">
        <v>21188</v>
      </c>
      <c r="D55" s="1">
        <v>25275</v>
      </c>
      <c r="E55" s="20" t="s">
        <v>22</v>
      </c>
      <c r="F55" s="1">
        <f t="shared" si="2"/>
        <v>4088</v>
      </c>
      <c r="G55" s="3" t="s">
        <v>13</v>
      </c>
      <c r="H55" s="4" t="s">
        <v>14</v>
      </c>
      <c r="I55" s="8" t="s">
        <v>47</v>
      </c>
      <c r="J55" s="16" t="s">
        <v>163</v>
      </c>
      <c r="K55" s="16"/>
      <c r="L55" s="16"/>
      <c r="M55" s="16" t="s">
        <v>163</v>
      </c>
      <c r="N55" s="16" t="s">
        <v>164</v>
      </c>
    </row>
    <row r="56" spans="1:14" s="1" customFormat="1" x14ac:dyDescent="0.3">
      <c r="A56" s="1" t="s">
        <v>10</v>
      </c>
      <c r="B56" s="1" t="s">
        <v>170</v>
      </c>
      <c r="C56" s="1">
        <v>21188</v>
      </c>
      <c r="D56" s="1">
        <v>21241</v>
      </c>
      <c r="E56" s="20" t="s">
        <v>22</v>
      </c>
      <c r="F56" s="1">
        <f t="shared" si="2"/>
        <v>54</v>
      </c>
      <c r="G56" s="3" t="s">
        <v>44</v>
      </c>
      <c r="H56" s="4" t="s">
        <v>14</v>
      </c>
      <c r="I56" s="8" t="s">
        <v>47</v>
      </c>
      <c r="J56" s="16" t="s">
        <v>163</v>
      </c>
      <c r="K56" s="16" t="s">
        <v>166</v>
      </c>
      <c r="L56" s="16"/>
      <c r="M56" s="16" t="s">
        <v>259</v>
      </c>
      <c r="N56" s="16" t="s">
        <v>167</v>
      </c>
    </row>
    <row r="57" spans="1:14" s="1" customFormat="1" x14ac:dyDescent="0.25">
      <c r="A57" s="1" t="s">
        <v>10</v>
      </c>
      <c r="B57" s="1" t="s">
        <v>172</v>
      </c>
      <c r="C57" s="1">
        <v>21243</v>
      </c>
      <c r="D57" s="1">
        <v>22034</v>
      </c>
      <c r="E57" s="20" t="s">
        <v>22</v>
      </c>
      <c r="F57" s="1">
        <v>792</v>
      </c>
      <c r="G57" s="1" t="s">
        <v>29</v>
      </c>
      <c r="H57" s="4" t="s">
        <v>14</v>
      </c>
      <c r="I57" s="8" t="s">
        <v>47</v>
      </c>
      <c r="J57" s="16" t="s">
        <v>163</v>
      </c>
      <c r="K57" s="16" t="s">
        <v>166</v>
      </c>
      <c r="L57" s="16"/>
      <c r="M57" s="16" t="s">
        <v>169</v>
      </c>
      <c r="N57" s="16" t="s">
        <v>81</v>
      </c>
    </row>
    <row r="58" spans="1:14" s="1" customFormat="1" x14ac:dyDescent="0.3">
      <c r="A58" s="1" t="s">
        <v>10</v>
      </c>
      <c r="B58" s="1" t="s">
        <v>174</v>
      </c>
      <c r="C58" s="1">
        <v>22039</v>
      </c>
      <c r="D58" s="1">
        <v>22132</v>
      </c>
      <c r="E58" s="20" t="s">
        <v>22</v>
      </c>
      <c r="F58" s="1">
        <f>D58-C58+1</f>
        <v>94</v>
      </c>
      <c r="G58" s="3" t="s">
        <v>44</v>
      </c>
      <c r="H58" s="4" t="s">
        <v>14</v>
      </c>
      <c r="I58" s="8" t="s">
        <v>47</v>
      </c>
      <c r="J58" s="16" t="s">
        <v>163</v>
      </c>
      <c r="K58" s="16" t="s">
        <v>166</v>
      </c>
      <c r="L58" s="16"/>
      <c r="M58" s="16" t="s">
        <v>260</v>
      </c>
      <c r="N58" s="16" t="s">
        <v>171</v>
      </c>
    </row>
    <row r="59" spans="1:14" s="1" customFormat="1" x14ac:dyDescent="0.25">
      <c r="A59" s="1" t="s">
        <v>10</v>
      </c>
      <c r="B59" s="1" t="s">
        <v>177</v>
      </c>
      <c r="C59" s="1">
        <v>22127</v>
      </c>
      <c r="D59" s="1">
        <v>22600</v>
      </c>
      <c r="E59" s="20" t="s">
        <v>22</v>
      </c>
      <c r="F59" s="1">
        <v>474</v>
      </c>
      <c r="G59" s="1" t="s">
        <v>29</v>
      </c>
      <c r="H59" s="4" t="s">
        <v>14</v>
      </c>
      <c r="I59" s="8" t="s">
        <v>47</v>
      </c>
      <c r="J59" s="16" t="s">
        <v>163</v>
      </c>
      <c r="K59" s="16" t="s">
        <v>166</v>
      </c>
      <c r="L59" s="16"/>
      <c r="M59" s="16" t="s">
        <v>173</v>
      </c>
      <c r="N59" s="16" t="s">
        <v>69</v>
      </c>
    </row>
    <row r="60" spans="1:14" s="1" customFormat="1" x14ac:dyDescent="0.3">
      <c r="A60" s="1" t="s">
        <v>10</v>
      </c>
      <c r="B60" s="1" t="s">
        <v>180</v>
      </c>
      <c r="C60" s="1">
        <v>22615</v>
      </c>
      <c r="D60" s="1">
        <v>22726</v>
      </c>
      <c r="E60" s="20" t="s">
        <v>22</v>
      </c>
      <c r="F60" s="1">
        <f t="shared" ref="F60:F67" si="3">D60-C60+1</f>
        <v>112</v>
      </c>
      <c r="G60" s="3" t="s">
        <v>44</v>
      </c>
      <c r="H60" s="4" t="s">
        <v>14</v>
      </c>
      <c r="I60" s="8" t="s">
        <v>47</v>
      </c>
      <c r="J60" s="16" t="s">
        <v>163</v>
      </c>
      <c r="K60" s="16" t="s">
        <v>166</v>
      </c>
      <c r="L60" s="16"/>
      <c r="M60" s="17" t="s">
        <v>175</v>
      </c>
      <c r="N60" s="17" t="s">
        <v>176</v>
      </c>
    </row>
    <row r="61" spans="1:14" s="1" customFormat="1" x14ac:dyDescent="0.25">
      <c r="A61" s="1" t="s">
        <v>10</v>
      </c>
      <c r="B61" s="1" t="s">
        <v>181</v>
      </c>
      <c r="C61" s="1">
        <v>22743</v>
      </c>
      <c r="D61" s="1">
        <v>23201</v>
      </c>
      <c r="E61" s="20" t="s">
        <v>22</v>
      </c>
      <c r="F61" s="1">
        <f t="shared" si="3"/>
        <v>459</v>
      </c>
      <c r="G61" s="1" t="s">
        <v>29</v>
      </c>
      <c r="H61" s="4" t="s">
        <v>14</v>
      </c>
      <c r="I61" s="8" t="s">
        <v>47</v>
      </c>
      <c r="J61" s="16" t="s">
        <v>163</v>
      </c>
      <c r="K61" s="16" t="s">
        <v>166</v>
      </c>
      <c r="L61" s="16"/>
      <c r="M61" s="17" t="s">
        <v>178</v>
      </c>
      <c r="N61" s="17" t="s">
        <v>179</v>
      </c>
    </row>
    <row r="62" spans="1:14" s="1" customFormat="1" x14ac:dyDescent="0.3">
      <c r="A62" s="1" t="s">
        <v>10</v>
      </c>
      <c r="B62" s="1" t="s">
        <v>183</v>
      </c>
      <c r="C62" s="1">
        <v>23206</v>
      </c>
      <c r="D62" s="1">
        <v>23286</v>
      </c>
      <c r="E62" s="20" t="s">
        <v>22</v>
      </c>
      <c r="F62" s="1">
        <f t="shared" si="3"/>
        <v>81</v>
      </c>
      <c r="G62" s="3" t="s">
        <v>44</v>
      </c>
      <c r="H62" s="4" t="s">
        <v>14</v>
      </c>
      <c r="I62" s="8" t="s">
        <v>47</v>
      </c>
      <c r="J62" s="16" t="s">
        <v>163</v>
      </c>
      <c r="K62" s="16" t="s">
        <v>166</v>
      </c>
      <c r="L62" s="16"/>
      <c r="M62" s="17" t="s">
        <v>254</v>
      </c>
      <c r="N62" s="17" t="s">
        <v>255</v>
      </c>
    </row>
    <row r="63" spans="1:14" s="1" customFormat="1" x14ac:dyDescent="0.25">
      <c r="A63" s="1" t="s">
        <v>10</v>
      </c>
      <c r="B63" s="1" t="s">
        <v>184</v>
      </c>
      <c r="C63" s="1">
        <v>23295</v>
      </c>
      <c r="D63" s="1">
        <v>24095</v>
      </c>
      <c r="E63" s="20" t="s">
        <v>22</v>
      </c>
      <c r="F63" s="1">
        <f t="shared" si="3"/>
        <v>801</v>
      </c>
      <c r="G63" s="1" t="s">
        <v>29</v>
      </c>
      <c r="H63" s="4" t="s">
        <v>14</v>
      </c>
      <c r="I63" s="8" t="s">
        <v>47</v>
      </c>
      <c r="J63" s="16" t="s">
        <v>163</v>
      </c>
      <c r="K63" s="16" t="s">
        <v>166</v>
      </c>
      <c r="L63" s="16"/>
      <c r="M63" s="16" t="s">
        <v>256</v>
      </c>
      <c r="N63" s="16" t="s">
        <v>182</v>
      </c>
    </row>
    <row r="64" spans="1:14" s="1" customFormat="1" x14ac:dyDescent="0.3">
      <c r="A64" s="1" t="s">
        <v>10</v>
      </c>
      <c r="B64" s="1" t="s">
        <v>187</v>
      </c>
      <c r="C64" s="1">
        <v>24119</v>
      </c>
      <c r="D64" s="1">
        <v>24181</v>
      </c>
      <c r="E64" s="20" t="s">
        <v>22</v>
      </c>
      <c r="F64" s="1">
        <f t="shared" si="3"/>
        <v>63</v>
      </c>
      <c r="G64" s="3" t="s">
        <v>44</v>
      </c>
      <c r="H64" s="4" t="s">
        <v>14</v>
      </c>
      <c r="I64" s="8" t="s">
        <v>47</v>
      </c>
      <c r="J64" s="16" t="s">
        <v>163</v>
      </c>
      <c r="K64" s="16" t="s">
        <v>53</v>
      </c>
      <c r="L64" s="16"/>
      <c r="M64" s="18" t="s">
        <v>64</v>
      </c>
      <c r="N64" s="18" t="s">
        <v>65</v>
      </c>
    </row>
    <row r="65" spans="1:14" s="1" customFormat="1" x14ac:dyDescent="0.3">
      <c r="A65" s="1" t="s">
        <v>10</v>
      </c>
      <c r="B65" s="1" t="s">
        <v>189</v>
      </c>
      <c r="C65" s="1">
        <v>24349</v>
      </c>
      <c r="D65" s="1">
        <v>24377</v>
      </c>
      <c r="E65" s="20" t="s">
        <v>22</v>
      </c>
      <c r="F65" s="1">
        <f t="shared" si="3"/>
        <v>29</v>
      </c>
      <c r="G65" s="21" t="s">
        <v>57</v>
      </c>
      <c r="H65" s="4" t="s">
        <v>14</v>
      </c>
      <c r="I65" s="8" t="s">
        <v>47</v>
      </c>
      <c r="J65" s="16" t="s">
        <v>163</v>
      </c>
      <c r="K65" s="16" t="s">
        <v>53</v>
      </c>
      <c r="L65" s="16"/>
      <c r="M65" s="17" t="s">
        <v>185</v>
      </c>
      <c r="N65" s="17" t="s">
        <v>186</v>
      </c>
    </row>
    <row r="66" spans="1:14" s="1" customFormat="1" x14ac:dyDescent="0.3">
      <c r="A66" s="1" t="s">
        <v>10</v>
      </c>
      <c r="B66" s="1" t="s">
        <v>191</v>
      </c>
      <c r="C66" s="1">
        <v>24349</v>
      </c>
      <c r="D66" s="1">
        <v>24354</v>
      </c>
      <c r="E66" s="20" t="s">
        <v>22</v>
      </c>
      <c r="F66" s="1">
        <f t="shared" si="3"/>
        <v>6</v>
      </c>
      <c r="G66" s="21" t="s">
        <v>57</v>
      </c>
      <c r="H66" s="4" t="s">
        <v>14</v>
      </c>
      <c r="I66" s="8" t="s">
        <v>47</v>
      </c>
      <c r="J66" s="16" t="s">
        <v>163</v>
      </c>
      <c r="K66" s="16" t="s">
        <v>53</v>
      </c>
      <c r="L66" s="16"/>
      <c r="M66" s="23" t="s">
        <v>261</v>
      </c>
      <c r="N66" s="23" t="s">
        <v>188</v>
      </c>
    </row>
    <row r="67" spans="1:14" s="1" customFormat="1" x14ac:dyDescent="0.3">
      <c r="A67" s="1" t="s">
        <v>10</v>
      </c>
      <c r="B67" s="1" t="s">
        <v>192</v>
      </c>
      <c r="C67" s="1">
        <v>24372</v>
      </c>
      <c r="D67" s="1">
        <v>24377</v>
      </c>
      <c r="E67" s="20" t="s">
        <v>22</v>
      </c>
      <c r="F67" s="1">
        <f t="shared" si="3"/>
        <v>6</v>
      </c>
      <c r="G67" s="21" t="s">
        <v>57</v>
      </c>
      <c r="H67" s="4" t="s">
        <v>14</v>
      </c>
      <c r="I67" s="8" t="s">
        <v>47</v>
      </c>
      <c r="J67" s="16" t="s">
        <v>163</v>
      </c>
      <c r="K67" s="16" t="s">
        <v>53</v>
      </c>
      <c r="L67" s="16"/>
      <c r="M67" s="23" t="s">
        <v>262</v>
      </c>
      <c r="N67" s="23" t="s">
        <v>190</v>
      </c>
    </row>
    <row r="68" spans="1:14" s="1" customFormat="1" x14ac:dyDescent="0.25">
      <c r="A68" s="1" t="s">
        <v>10</v>
      </c>
      <c r="B68" s="1" t="s">
        <v>195</v>
      </c>
      <c r="C68" s="1">
        <v>24262</v>
      </c>
      <c r="D68" s="1">
        <v>25275</v>
      </c>
      <c r="E68" s="20" t="s">
        <v>12</v>
      </c>
      <c r="F68" s="1">
        <v>1014</v>
      </c>
      <c r="G68" s="1" t="s">
        <v>29</v>
      </c>
      <c r="H68" s="4" t="s">
        <v>14</v>
      </c>
      <c r="I68" s="8" t="s">
        <v>47</v>
      </c>
      <c r="J68" s="16" t="s">
        <v>163</v>
      </c>
      <c r="K68" s="16" t="s">
        <v>53</v>
      </c>
      <c r="L68" s="16"/>
      <c r="M68" s="16" t="s">
        <v>54</v>
      </c>
      <c r="N68" s="16" t="s">
        <v>55</v>
      </c>
    </row>
    <row r="69" spans="1:14" s="1" customFormat="1" x14ac:dyDescent="0.3">
      <c r="A69" s="1" t="s">
        <v>10</v>
      </c>
      <c r="B69" s="1" t="s">
        <v>196</v>
      </c>
      <c r="C69" s="1">
        <v>25365</v>
      </c>
      <c r="D69" s="1">
        <v>26184</v>
      </c>
      <c r="E69" s="20" t="s">
        <v>22</v>
      </c>
      <c r="F69" s="1">
        <f t="shared" ref="F69:F75" si="4">D69-C69+1</f>
        <v>820</v>
      </c>
      <c r="G69" s="3" t="s">
        <v>13</v>
      </c>
      <c r="H69" s="4" t="s">
        <v>14</v>
      </c>
      <c r="I69" s="8" t="s">
        <v>47</v>
      </c>
      <c r="J69" s="14" t="s">
        <v>193</v>
      </c>
      <c r="K69" s="14"/>
      <c r="L69" s="14"/>
      <c r="M69" s="14" t="s">
        <v>193</v>
      </c>
      <c r="N69" s="14" t="s">
        <v>194</v>
      </c>
    </row>
    <row r="70" spans="1:14" s="1" customFormat="1" x14ac:dyDescent="0.3">
      <c r="A70" s="1" t="s">
        <v>10</v>
      </c>
      <c r="B70" s="1" t="s">
        <v>197</v>
      </c>
      <c r="C70" s="1">
        <v>25365</v>
      </c>
      <c r="D70" s="1">
        <v>25378</v>
      </c>
      <c r="E70" s="20" t="s">
        <v>22</v>
      </c>
      <c r="F70" s="1">
        <f t="shared" si="4"/>
        <v>14</v>
      </c>
      <c r="G70" s="5" t="s">
        <v>17</v>
      </c>
      <c r="H70" s="4" t="s">
        <v>14</v>
      </c>
      <c r="I70" s="8" t="s">
        <v>47</v>
      </c>
      <c r="J70" s="14" t="s">
        <v>193</v>
      </c>
      <c r="K70" s="14"/>
      <c r="L70" s="14"/>
      <c r="M70" s="14" t="s">
        <v>152</v>
      </c>
      <c r="N70" s="14" t="s">
        <v>153</v>
      </c>
    </row>
    <row r="71" spans="1:14" s="1" customFormat="1" x14ac:dyDescent="0.25">
      <c r="A71" s="1" t="s">
        <v>10</v>
      </c>
      <c r="B71" s="1" t="s">
        <v>200</v>
      </c>
      <c r="C71" s="1">
        <v>25417</v>
      </c>
      <c r="D71" s="1">
        <v>26121</v>
      </c>
      <c r="E71" s="20" t="s">
        <v>22</v>
      </c>
      <c r="F71" s="1">
        <f t="shared" si="4"/>
        <v>705</v>
      </c>
      <c r="G71" s="1" t="s">
        <v>29</v>
      </c>
      <c r="H71" s="4" t="s">
        <v>14</v>
      </c>
      <c r="I71" s="8" t="s">
        <v>47</v>
      </c>
      <c r="J71" s="14" t="s">
        <v>193</v>
      </c>
      <c r="K71" s="14"/>
      <c r="L71" s="14"/>
      <c r="M71" s="14" t="s">
        <v>30</v>
      </c>
      <c r="N71" s="14" t="s">
        <v>155</v>
      </c>
    </row>
    <row r="72" spans="1:14" s="1" customFormat="1" x14ac:dyDescent="0.3">
      <c r="A72" s="1" t="s">
        <v>10</v>
      </c>
      <c r="B72" s="1" t="s">
        <v>203</v>
      </c>
      <c r="C72" s="1">
        <v>26171</v>
      </c>
      <c r="D72" s="1">
        <v>26184</v>
      </c>
      <c r="E72" s="20" t="s">
        <v>22</v>
      </c>
      <c r="F72" s="1">
        <f t="shared" si="4"/>
        <v>14</v>
      </c>
      <c r="G72" s="5" t="s">
        <v>17</v>
      </c>
      <c r="H72" s="4" t="s">
        <v>14</v>
      </c>
      <c r="I72" s="8" t="s">
        <v>47</v>
      </c>
      <c r="J72" s="14" t="s">
        <v>193</v>
      </c>
      <c r="K72" s="14"/>
      <c r="L72" s="14"/>
      <c r="M72" s="14" t="s">
        <v>198</v>
      </c>
      <c r="N72" s="14" t="s">
        <v>199</v>
      </c>
    </row>
    <row r="73" spans="1:14" s="1" customFormat="1" x14ac:dyDescent="0.3">
      <c r="A73" s="1" t="s">
        <v>10</v>
      </c>
      <c r="B73" s="1" t="s">
        <v>204</v>
      </c>
      <c r="C73" s="1">
        <v>26182</v>
      </c>
      <c r="D73" s="1">
        <v>27436</v>
      </c>
      <c r="E73" s="20" t="s">
        <v>22</v>
      </c>
      <c r="F73" s="1">
        <f t="shared" si="4"/>
        <v>1255</v>
      </c>
      <c r="G73" s="5" t="s">
        <v>106</v>
      </c>
      <c r="H73" s="4" t="s">
        <v>14</v>
      </c>
      <c r="I73" s="8" t="s">
        <v>47</v>
      </c>
      <c r="J73" s="8" t="s">
        <v>257</v>
      </c>
      <c r="K73" s="8"/>
      <c r="L73" s="8"/>
      <c r="M73" s="8" t="s">
        <v>201</v>
      </c>
      <c r="N73" s="8" t="s">
        <v>202</v>
      </c>
    </row>
    <row r="74" spans="1:14" s="1" customFormat="1" x14ac:dyDescent="0.3">
      <c r="A74" s="1" t="s">
        <v>10</v>
      </c>
      <c r="B74" s="1" t="s">
        <v>208</v>
      </c>
      <c r="C74" s="1">
        <v>27553</v>
      </c>
      <c r="D74" s="1">
        <v>27577</v>
      </c>
      <c r="E74" s="20" t="s">
        <v>12</v>
      </c>
      <c r="F74" s="1">
        <f t="shared" si="4"/>
        <v>25</v>
      </c>
      <c r="G74" s="5" t="s">
        <v>17</v>
      </c>
      <c r="H74" s="4" t="s">
        <v>14</v>
      </c>
      <c r="I74" s="8" t="s">
        <v>47</v>
      </c>
      <c r="J74" s="8"/>
      <c r="K74" s="8"/>
      <c r="L74" s="8"/>
      <c r="M74" s="8" t="s">
        <v>126</v>
      </c>
      <c r="N74" s="8" t="s">
        <v>127</v>
      </c>
    </row>
    <row r="75" spans="1:14" s="1" customFormat="1" x14ac:dyDescent="0.25">
      <c r="A75" s="1" t="s">
        <v>10</v>
      </c>
      <c r="B75" s="1" t="s">
        <v>211</v>
      </c>
      <c r="C75" s="1">
        <v>27511</v>
      </c>
      <c r="D75" s="1">
        <v>28218</v>
      </c>
      <c r="E75" s="20" t="s">
        <v>22</v>
      </c>
      <c r="F75" s="1">
        <f t="shared" si="4"/>
        <v>708</v>
      </c>
      <c r="G75" s="1" t="s">
        <v>29</v>
      </c>
      <c r="H75" s="4" t="s">
        <v>14</v>
      </c>
      <c r="I75" s="4" t="s">
        <v>205</v>
      </c>
      <c r="J75" s="4"/>
      <c r="K75" s="4"/>
      <c r="L75" s="4"/>
      <c r="M75" s="4" t="s">
        <v>206</v>
      </c>
      <c r="N75" s="4" t="s">
        <v>207</v>
      </c>
    </row>
    <row r="76" spans="1:14" s="1" customFormat="1" x14ac:dyDescent="0.25">
      <c r="A76" s="1" t="s">
        <v>10</v>
      </c>
      <c r="B76" s="1" t="s">
        <v>214</v>
      </c>
      <c r="C76" s="1">
        <v>28215</v>
      </c>
      <c r="D76" s="1">
        <v>28451</v>
      </c>
      <c r="E76" s="20" t="s">
        <v>22</v>
      </c>
      <c r="F76" s="1">
        <v>237</v>
      </c>
      <c r="G76" s="1" t="s">
        <v>29</v>
      </c>
      <c r="H76" s="4" t="s">
        <v>14</v>
      </c>
      <c r="I76" s="4" t="s">
        <v>205</v>
      </c>
      <c r="J76" s="4"/>
      <c r="K76" s="4"/>
      <c r="L76" s="4"/>
      <c r="M76" s="4" t="s">
        <v>209</v>
      </c>
      <c r="N76" s="4" t="s">
        <v>210</v>
      </c>
    </row>
    <row r="77" spans="1:14" s="1" customFormat="1" x14ac:dyDescent="0.25">
      <c r="A77" s="1" t="s">
        <v>10</v>
      </c>
      <c r="B77" s="1" t="s">
        <v>217</v>
      </c>
      <c r="C77" s="1">
        <v>28448</v>
      </c>
      <c r="D77" s="1">
        <v>28810</v>
      </c>
      <c r="E77" s="20" t="s">
        <v>22</v>
      </c>
      <c r="F77" s="1">
        <v>363</v>
      </c>
      <c r="G77" s="1" t="s">
        <v>29</v>
      </c>
      <c r="H77" s="4" t="s">
        <v>14</v>
      </c>
      <c r="I77" s="4" t="s">
        <v>205</v>
      </c>
      <c r="J77" s="4"/>
      <c r="K77" s="4"/>
      <c r="L77" s="4"/>
      <c r="M77" s="4" t="s">
        <v>212</v>
      </c>
      <c r="N77" s="4" t="s">
        <v>213</v>
      </c>
    </row>
    <row r="78" spans="1:14" s="1" customFormat="1" x14ac:dyDescent="0.25">
      <c r="A78" s="1" t="s">
        <v>10</v>
      </c>
      <c r="B78" s="1" t="s">
        <v>220</v>
      </c>
      <c r="C78" s="1">
        <v>28828</v>
      </c>
      <c r="D78" s="1">
        <v>30522</v>
      </c>
      <c r="E78" s="20" t="s">
        <v>22</v>
      </c>
      <c r="F78" s="1">
        <v>1695</v>
      </c>
      <c r="G78" s="1" t="s">
        <v>29</v>
      </c>
      <c r="H78" s="4" t="s">
        <v>14</v>
      </c>
      <c r="I78" s="4" t="s">
        <v>205</v>
      </c>
      <c r="J78" s="4"/>
      <c r="K78" s="4"/>
      <c r="L78" s="4"/>
      <c r="M78" s="4" t="s">
        <v>215</v>
      </c>
      <c r="N78" s="4" t="s">
        <v>216</v>
      </c>
    </row>
    <row r="79" spans="1:14" s="1" customFormat="1" x14ac:dyDescent="0.25">
      <c r="A79" s="1" t="s">
        <v>10</v>
      </c>
      <c r="B79" s="1" t="s">
        <v>223</v>
      </c>
      <c r="C79" s="1">
        <v>30574</v>
      </c>
      <c r="D79" s="1">
        <v>31035</v>
      </c>
      <c r="E79" s="20" t="s">
        <v>22</v>
      </c>
      <c r="F79" s="1">
        <v>462</v>
      </c>
      <c r="G79" s="1" t="s">
        <v>29</v>
      </c>
      <c r="H79" s="4" t="s">
        <v>14</v>
      </c>
      <c r="I79" s="4" t="s">
        <v>205</v>
      </c>
      <c r="J79" s="4"/>
      <c r="K79" s="4"/>
      <c r="L79" s="4"/>
      <c r="M79" s="4" t="s">
        <v>218</v>
      </c>
      <c r="N79" s="4" t="s">
        <v>219</v>
      </c>
    </row>
    <row r="80" spans="1:14" s="1" customFormat="1" x14ac:dyDescent="0.25">
      <c r="A80" s="1" t="s">
        <v>10</v>
      </c>
      <c r="B80" s="1" t="s">
        <v>226</v>
      </c>
      <c r="C80" s="1">
        <v>31032</v>
      </c>
      <c r="D80" s="1">
        <v>31307</v>
      </c>
      <c r="E80" s="20" t="s">
        <v>22</v>
      </c>
      <c r="F80" s="1">
        <v>276</v>
      </c>
      <c r="G80" s="1" t="s">
        <v>29</v>
      </c>
      <c r="H80" s="4" t="s">
        <v>14</v>
      </c>
      <c r="I80" s="4" t="s">
        <v>205</v>
      </c>
      <c r="J80" s="4"/>
      <c r="K80" s="4"/>
      <c r="L80" s="4"/>
      <c r="M80" s="4" t="s">
        <v>221</v>
      </c>
      <c r="N80" s="4" t="s">
        <v>222</v>
      </c>
    </row>
    <row r="81" spans="1:14" s="1" customFormat="1" x14ac:dyDescent="0.25">
      <c r="A81" s="1" t="s">
        <v>10</v>
      </c>
      <c r="B81" s="1" t="s">
        <v>229</v>
      </c>
      <c r="C81" s="1">
        <v>31321</v>
      </c>
      <c r="D81" s="1">
        <v>31671</v>
      </c>
      <c r="E81" s="20" t="s">
        <v>22</v>
      </c>
      <c r="F81" s="1">
        <v>351</v>
      </c>
      <c r="G81" s="1" t="s">
        <v>29</v>
      </c>
      <c r="H81" s="4" t="s">
        <v>14</v>
      </c>
      <c r="I81" s="4" t="s">
        <v>205</v>
      </c>
      <c r="J81" s="4"/>
      <c r="K81" s="4"/>
      <c r="L81" s="4"/>
      <c r="M81" s="4" t="s">
        <v>224</v>
      </c>
      <c r="N81" s="4" t="s">
        <v>225</v>
      </c>
    </row>
    <row r="82" spans="1:14" s="1" customFormat="1" x14ac:dyDescent="0.25">
      <c r="A82" s="1" t="s">
        <v>10</v>
      </c>
      <c r="B82" s="1" t="s">
        <v>232</v>
      </c>
      <c r="C82" s="1">
        <v>31743</v>
      </c>
      <c r="D82" s="1">
        <v>32177</v>
      </c>
      <c r="E82" s="20" t="s">
        <v>12</v>
      </c>
      <c r="F82" s="1">
        <v>435</v>
      </c>
      <c r="G82" s="1" t="s">
        <v>29</v>
      </c>
      <c r="H82" s="4" t="s">
        <v>14</v>
      </c>
      <c r="I82" s="4" t="s">
        <v>205</v>
      </c>
      <c r="J82" s="4"/>
      <c r="K82" s="4"/>
      <c r="L82" s="4"/>
      <c r="M82" s="4" t="s">
        <v>227</v>
      </c>
      <c r="N82" s="4" t="s">
        <v>228</v>
      </c>
    </row>
    <row r="83" spans="1:14" s="1" customFormat="1" x14ac:dyDescent="0.25">
      <c r="A83" s="1" t="s">
        <v>10</v>
      </c>
      <c r="B83" s="1" t="s">
        <v>233</v>
      </c>
      <c r="C83" s="1">
        <v>32173</v>
      </c>
      <c r="D83" s="1">
        <v>32188</v>
      </c>
      <c r="E83" s="20" t="s">
        <v>12</v>
      </c>
      <c r="F83" s="1">
        <f t="shared" ref="F83:F88" si="5">D83-C83+1</f>
        <v>16</v>
      </c>
      <c r="G83" s="19" t="s">
        <v>17</v>
      </c>
      <c r="H83" s="4" t="s">
        <v>14</v>
      </c>
      <c r="I83" s="4" t="s">
        <v>205</v>
      </c>
      <c r="J83" s="4"/>
      <c r="K83" s="4"/>
      <c r="L83" s="4"/>
      <c r="M83" s="4" t="s">
        <v>230</v>
      </c>
      <c r="N83" s="4" t="s">
        <v>231</v>
      </c>
    </row>
    <row r="84" spans="1:14" s="1" customFormat="1" x14ac:dyDescent="0.3">
      <c r="A84" s="1" t="s">
        <v>10</v>
      </c>
      <c r="B84" s="1" t="s">
        <v>234</v>
      </c>
      <c r="C84" s="1">
        <v>32189</v>
      </c>
      <c r="D84" s="1">
        <v>33515</v>
      </c>
      <c r="E84" s="20" t="s">
        <v>12</v>
      </c>
      <c r="F84" s="1">
        <f t="shared" si="5"/>
        <v>1327</v>
      </c>
      <c r="G84" s="3" t="s">
        <v>13</v>
      </c>
      <c r="H84" s="4" t="s">
        <v>14</v>
      </c>
      <c r="I84" s="6" t="s">
        <v>23</v>
      </c>
      <c r="J84" s="6"/>
      <c r="K84" s="6"/>
      <c r="L84" s="6"/>
      <c r="M84" s="6" t="s">
        <v>23</v>
      </c>
      <c r="N84" s="6" t="s">
        <v>24</v>
      </c>
    </row>
    <row r="85" spans="1:14" s="1" customFormat="1" x14ac:dyDescent="0.3">
      <c r="A85" s="1" t="s">
        <v>10</v>
      </c>
      <c r="B85" s="1" t="s">
        <v>235</v>
      </c>
      <c r="C85" s="1">
        <v>32196</v>
      </c>
      <c r="D85" s="1">
        <v>32206</v>
      </c>
      <c r="E85" s="20" t="s">
        <v>12</v>
      </c>
      <c r="F85" s="1">
        <f t="shared" si="5"/>
        <v>11</v>
      </c>
      <c r="G85" s="3" t="s">
        <v>17</v>
      </c>
      <c r="H85" s="4" t="s">
        <v>14</v>
      </c>
      <c r="I85" s="6" t="s">
        <v>23</v>
      </c>
      <c r="J85" s="6"/>
      <c r="K85" s="6"/>
      <c r="L85" s="6"/>
      <c r="M85" s="6" t="s">
        <v>33</v>
      </c>
      <c r="N85" s="6" t="s">
        <v>34</v>
      </c>
    </row>
    <row r="86" spans="1:14" s="1" customFormat="1" x14ac:dyDescent="0.3">
      <c r="A86" s="1" t="s">
        <v>10</v>
      </c>
      <c r="B86" s="1" t="s">
        <v>236</v>
      </c>
      <c r="C86" s="1">
        <v>32256</v>
      </c>
      <c r="D86" s="1">
        <v>33260</v>
      </c>
      <c r="E86" s="20" t="s">
        <v>12</v>
      </c>
      <c r="F86" s="1">
        <f t="shared" si="5"/>
        <v>1005</v>
      </c>
      <c r="G86" s="1" t="s">
        <v>29</v>
      </c>
      <c r="H86" s="4" t="s">
        <v>14</v>
      </c>
      <c r="I86" s="6" t="s">
        <v>23</v>
      </c>
      <c r="J86" s="6"/>
      <c r="K86" s="6"/>
      <c r="L86" s="6"/>
      <c r="M86" s="6" t="s">
        <v>30</v>
      </c>
      <c r="N86" s="6" t="s">
        <v>31</v>
      </c>
    </row>
    <row r="87" spans="1:14" s="1" customFormat="1" x14ac:dyDescent="0.3">
      <c r="A87" s="1" t="s">
        <v>10</v>
      </c>
      <c r="B87" s="1" t="s">
        <v>240</v>
      </c>
      <c r="C87" s="1">
        <v>33502</v>
      </c>
      <c r="D87" s="1">
        <v>33512</v>
      </c>
      <c r="E87" s="20" t="s">
        <v>12</v>
      </c>
      <c r="F87" s="1">
        <f t="shared" si="5"/>
        <v>11</v>
      </c>
      <c r="G87" s="3" t="s">
        <v>17</v>
      </c>
      <c r="H87" s="4" t="s">
        <v>14</v>
      </c>
      <c r="I87" s="6" t="s">
        <v>23</v>
      </c>
      <c r="J87" s="6"/>
      <c r="K87" s="6"/>
      <c r="L87" s="6"/>
      <c r="M87" s="6" t="s">
        <v>26</v>
      </c>
      <c r="N87" s="6" t="s">
        <v>27</v>
      </c>
    </row>
    <row r="88" spans="1:14" s="1" customFormat="1" x14ac:dyDescent="0.25">
      <c r="A88" s="1" t="s">
        <v>10</v>
      </c>
      <c r="B88" s="1" t="s">
        <v>263</v>
      </c>
      <c r="C88" s="1">
        <v>33516</v>
      </c>
      <c r="D88" s="1">
        <v>33537</v>
      </c>
      <c r="E88" s="20" t="s">
        <v>12</v>
      </c>
      <c r="F88" s="1">
        <f t="shared" si="5"/>
        <v>22</v>
      </c>
      <c r="G88" s="19" t="s">
        <v>17</v>
      </c>
      <c r="H88" s="4" t="s">
        <v>14</v>
      </c>
      <c r="I88" s="4" t="s">
        <v>205</v>
      </c>
      <c r="J88" s="4"/>
      <c r="K88" s="4"/>
      <c r="L88" s="4"/>
      <c r="M88" s="4" t="s">
        <v>237</v>
      </c>
      <c r="N88" s="4" t="s">
        <v>238</v>
      </c>
    </row>
  </sheetData>
  <sortState xmlns:xlrd2="http://schemas.microsoft.com/office/spreadsheetml/2017/richdata2" ref="A2:O88">
    <sortCondition descending="1" ref="B1"/>
  </sortState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Tn6909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2020-08-12T01:33:00Z</dcterms:created>
  <dcterms:modified xsi:type="dcterms:W3CDTF">2020-09-23T13:24:39Z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