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43_AP019193\"/>
    </mc:Choice>
  </mc:AlternateContent>
  <xr:revisionPtr revIDLastSave="0" documentId="13_ncr:1_{CD8AA51A-D135-4102-9EFA-C6EFC79B7CC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4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<sst xmlns="http://schemas.openxmlformats.org/spreadsheetml/2006/main" count="283" uniqueCount="103">
  <si>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</si>
  <si>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</si>
  <si>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</si>
  <si>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</si>
  <si>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</si>
  <si>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</si>
  <si>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</si>
  <si>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</si>
  <si>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</si>
  <si>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</si>
  <si>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</si>
  <si>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AP019193</t>
  </si>
  <si>
    <t>Tn6843_001</t>
  </si>
  <si>
    <t>+</t>
  </si>
  <si>
    <t>mobile_element</t>
  </si>
  <si>
    <t>Relaxosome-missing integrative and mobilizable element: Tn6843</t>
  </si>
  <si>
    <t>Tn6843</t>
  </si>
  <si>
    <t>Tn6843_035</t>
  </si>
  <si>
    <t>repeat_region</t>
  </si>
  <si>
    <t>Tn6843 backbone: maintenance</t>
  </si>
  <si>
    <t>attL_Tn6843</t>
  </si>
  <si>
    <t>Attachment site at the left end of Tn6843</t>
  </si>
  <si>
    <t>Tn6843_034</t>
  </si>
  <si>
    <t>CDS</t>
  </si>
  <si>
    <t>int1</t>
  </si>
  <si>
    <t>Site-specific integrase</t>
  </si>
  <si>
    <t>Tn6843_033</t>
  </si>
  <si>
    <t>int2</t>
  </si>
  <si>
    <t>Tn6843_032</t>
  </si>
  <si>
    <t>orf2064</t>
  </si>
  <si>
    <t>Hypothetical protein</t>
  </si>
  <si>
    <t>Tn6843_031</t>
  </si>
  <si>
    <t>misc_feature</t>
  </si>
  <si>
    <t>Truncated hypothetical protein</t>
  </si>
  <si>
    <t>Tn6843_030</t>
  </si>
  <si>
    <t>Tn6843_029</t>
  </si>
  <si>
    <t>RecD-like DNA helicase YrrC</t>
  </si>
  <si>
    <t>Tn6843_028</t>
  </si>
  <si>
    <t>xre</t>
  </si>
  <si>
    <t>Transcriptional regulator, XRE family</t>
  </si>
  <si>
    <t>Tn6843_027</t>
  </si>
  <si>
    <t>fic</t>
  </si>
  <si>
    <t>Fic family protein</t>
  </si>
  <si>
    <t>Tn6843_026</t>
  </si>
  <si>
    <t>-</t>
  </si>
  <si>
    <t>stpA</t>
  </si>
  <si>
    <t>DNA-binding protein StpA</t>
  </si>
  <si>
    <t>Tn6843_025</t>
  </si>
  <si>
    <t>Tn6843_024</t>
  </si>
  <si>
    <t>DUF2384 super family</t>
  </si>
  <si>
    <t>Tn6843_023</t>
  </si>
  <si>
    <t>Tn6843 accessory module: ΔIS5</t>
  </si>
  <si>
    <t>ΔIS5</t>
  </si>
  <si>
    <t>DR_IS5</t>
  </si>
  <si>
    <t>Tn6843_019</t>
  </si>
  <si>
    <t>Insertion sequence: truncated IS5</t>
  </si>
  <si>
    <t>Tn6843_022</t>
  </si>
  <si>
    <t>IRR_IS5</t>
  </si>
  <si>
    <t>IS5 inverted repeat right</t>
  </si>
  <si>
    <t>Tn6843_021</t>
  </si>
  <si>
    <t>ΔtnpA</t>
  </si>
  <si>
    <t>Truncated IS5 transposase</t>
  </si>
  <si>
    <t>Tn6843_020</t>
  </si>
  <si>
    <t>IRL_IS5</t>
  </si>
  <si>
    <t>IS5 inverted repeat left</t>
  </si>
  <si>
    <t>Tn6843_018</t>
  </si>
  <si>
    <t>Tn6843_017</t>
  </si>
  <si>
    <t>tolC</t>
  </si>
  <si>
    <t>Type I secretion outer membrane protein, TolC precursor</t>
  </si>
  <si>
    <t>Tn6843_016</t>
  </si>
  <si>
    <t>cusA</t>
  </si>
  <si>
    <t>Cu/Ag efflux pump CusA</t>
  </si>
  <si>
    <t>Tn6843_015</t>
  </si>
  <si>
    <t>mexE</t>
  </si>
  <si>
    <t>Efflux RND transporter periplasmic adaptor subunit</t>
  </si>
  <si>
    <t>Tn6843_014</t>
  </si>
  <si>
    <t>DNA-binding heavy metal response regulator</t>
  </si>
  <si>
    <t>Tn6843_013</t>
  </si>
  <si>
    <t>Heavy metal sensor histidine kinase</t>
  </si>
  <si>
    <t>Tn6843_012</t>
  </si>
  <si>
    <t>cadA</t>
  </si>
  <si>
    <t>Cadmium-translocating P-type ATPase</t>
  </si>
  <si>
    <t>Tn6843_011</t>
  </si>
  <si>
    <t>Isoprenylcysteine carboxylmethyltransferase family protein</t>
  </si>
  <si>
    <t>Tn6843_010</t>
  </si>
  <si>
    <t>Tn6843_009</t>
  </si>
  <si>
    <t>Cupredoxin family protein</t>
  </si>
  <si>
    <t>Tn6843_008</t>
  </si>
  <si>
    <t>copB</t>
  </si>
  <si>
    <t>Copper resistance protein B</t>
  </si>
  <si>
    <t>Tn6843_007</t>
  </si>
  <si>
    <t>pcoA</t>
  </si>
  <si>
    <t>Copper resistance protein PcoA</t>
  </si>
  <si>
    <t>Tn6843_006</t>
  </si>
  <si>
    <t>Tn6843_005</t>
  </si>
  <si>
    <t>Tn6843_004</t>
  </si>
  <si>
    <t>Type IV toxin-antitoxin system AbiEi family antitoxin domain-containing protein</t>
  </si>
  <si>
    <t>Tn6843_003</t>
  </si>
  <si>
    <t>S8 family peptidase</t>
  </si>
  <si>
    <t>Tn6843_002</t>
  </si>
  <si>
    <t>attR_Tn6843</t>
  </si>
  <si>
    <t>Attachment site at the right end of Tn6843</t>
  </si>
  <si>
    <t>IS5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</si>
</sst>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rgb="FFFF0000"/>
      <name val="Times New Roman"/>
      <family val="1"/>
    </font>
    <font>
      <b/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0" xfId="0" applyFont="1"/>
    <xf numFmtId="0" fontId="7" fillId="0" borderId="0" xfId="0" applyFont="1" applyFill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zoomScale="70" zoomScaleNormal="70" workbookViewId="0">
      <selection activeCell="L8" sqref="L8"/>
    </sheetView>
  </sheetViews>
  <sheetFormatPr defaultColWidth="8.6640625" defaultRowHeight="15.6" x14ac:dyDescent="0.3"/>
  <cols>
    <col min="1" max="1" width="11.33203125" style="13" customWidth="1"/>
    <col min="2" max="2" width="13.5546875" style="13" bestFit="1" customWidth="1"/>
    <col min="3" max="4" width="7.44140625" style="13" bestFit="1" customWidth="1"/>
    <col min="5" max="5" width="8.33203125" style="13" bestFit="1" customWidth="1"/>
    <col min="6" max="6" width="8.88671875" style="13" bestFit="1" customWidth="1"/>
    <col min="7" max="7" width="18.21875" style="13" bestFit="1" customWidth="1"/>
    <col min="8" max="8" width="72.6640625" style="14" bestFit="1" customWidth="1"/>
    <col min="9" max="9" width="35.33203125" style="13" bestFit="1" customWidth="1"/>
    <col min="10" max="10" width="7.88671875" style="13" bestFit="1" customWidth="1"/>
    <col min="11" max="11" width="14.5546875" style="13" bestFit="1" customWidth="1"/>
    <col min="12" max="12" width="89.33203125" style="13" bestFit="1" customWidth="1"/>
    <col min="13" max="16384" width="8.6640625" style="13"/>
  </cols>
  <sheetData>
    <row r="1" spans="1:32" s="1" customFormat="1" x14ac:dyDescent="0.3">
      <c r="A1" s="2" t="s">
        <v>0</v>
      </c>
      <c r="B1" s="2" t="s">
        <v>1</v>
      </c>
      <c r="C1" s="7" t="s">
        <v>2</v>
      </c>
      <c r="D1" s="7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8</v>
      </c>
      <c r="K1" s="2" t="s">
        <v>9</v>
      </c>
      <c r="L1" s="2" t="s">
        <v>10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32" s="10" customFormat="1" x14ac:dyDescent="0.3">
      <c r="A2" s="7" t="s">
        <v>11</v>
      </c>
      <c r="B2" s="7" t="s">
        <v>12</v>
      </c>
      <c r="C2" s="7">
        <v>1</v>
      </c>
      <c r="D2" s="7">
        <v>35915</v>
      </c>
      <c r="E2" s="2" t="s">
        <v>13</v>
      </c>
      <c r="F2" s="2">
        <f>D2-C2+1</f>
        <v>35915</v>
      </c>
      <c r="G2" s="4" t="s">
        <v>14</v>
      </c>
      <c r="H2" s="5" t="s">
        <v>15</v>
      </c>
      <c r="I2" s="5"/>
      <c r="J2" s="5"/>
      <c r="K2" s="5" t="s">
        <v>16</v>
      </c>
      <c r="L2" s="5" t="s">
        <v>15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2" s="10" customFormat="1" x14ac:dyDescent="0.3">
      <c r="A3" s="7" t="s">
        <v>11</v>
      </c>
      <c r="B3" s="7" t="s">
        <v>99</v>
      </c>
      <c r="C3" s="7">
        <v>1</v>
      </c>
      <c r="D3" s="7">
        <v>10</v>
      </c>
      <c r="E3" s="2" t="s">
        <v>13</v>
      </c>
      <c r="F3" s="2">
        <f t="shared" ref="F3:F36" si="0">D3-C3+1</f>
        <v>10</v>
      </c>
      <c r="G3" s="2" t="s">
        <v>18</v>
      </c>
      <c r="H3" s="5" t="s">
        <v>15</v>
      </c>
      <c r="I3" s="9" t="s">
        <v>19</v>
      </c>
      <c r="J3" s="9"/>
      <c r="K3" s="9" t="s">
        <v>20</v>
      </c>
      <c r="L3" s="9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2" s="10" customFormat="1" x14ac:dyDescent="0.3">
      <c r="A4" s="7" t="s">
        <v>11</v>
      </c>
      <c r="B4" s="7" t="s">
        <v>97</v>
      </c>
      <c r="C4" s="7">
        <v>172</v>
      </c>
      <c r="D4" s="7">
        <v>1365</v>
      </c>
      <c r="E4" s="2" t="s">
        <v>13</v>
      </c>
      <c r="F4" s="2">
        <f t="shared" si="0"/>
        <v>1194</v>
      </c>
      <c r="G4" s="2" t="s">
        <v>23</v>
      </c>
      <c r="H4" s="5" t="s">
        <v>15</v>
      </c>
      <c r="I4" s="9" t="s">
        <v>19</v>
      </c>
      <c r="J4" s="9"/>
      <c r="K4" s="9" t="s">
        <v>24</v>
      </c>
      <c r="L4" s="9" t="s">
        <v>25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2" s="10" customFormat="1" x14ac:dyDescent="0.3">
      <c r="A5" s="7" t="s">
        <v>11</v>
      </c>
      <c r="B5" s="7" t="s">
        <v>95</v>
      </c>
      <c r="C5" s="7">
        <v>1388</v>
      </c>
      <c r="D5" s="7">
        <v>2869</v>
      </c>
      <c r="E5" s="2" t="s">
        <v>13</v>
      </c>
      <c r="F5" s="2">
        <f t="shared" si="0"/>
        <v>1482</v>
      </c>
      <c r="G5" s="2" t="s">
        <v>23</v>
      </c>
      <c r="H5" s="5" t="s">
        <v>15</v>
      </c>
      <c r="I5" s="9" t="s">
        <v>19</v>
      </c>
      <c r="J5" s="9"/>
      <c r="K5" s="9" t="s">
        <v>27</v>
      </c>
      <c r="L5" s="9" t="s">
        <v>25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2" s="10" customFormat="1" x14ac:dyDescent="0.3">
      <c r="A6" s="7" t="s">
        <v>11</v>
      </c>
      <c r="B6" s="7" t="s">
        <v>94</v>
      </c>
      <c r="C6" s="7">
        <v>2866</v>
      </c>
      <c r="D6" s="7">
        <v>4929</v>
      </c>
      <c r="E6" s="2" t="s">
        <v>13</v>
      </c>
      <c r="F6" s="2">
        <f t="shared" si="0"/>
        <v>2064</v>
      </c>
      <c r="G6" s="2" t="s">
        <v>23</v>
      </c>
      <c r="H6" s="5" t="s">
        <v>15</v>
      </c>
      <c r="I6" s="9" t="s">
        <v>19</v>
      </c>
      <c r="J6" s="9"/>
      <c r="K6" s="9" t="s">
        <v>29</v>
      </c>
      <c r="L6" s="9" t="s">
        <v>30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2" s="10" customFormat="1" x14ac:dyDescent="0.3">
      <c r="A7" s="7" t="s">
        <v>11</v>
      </c>
      <c r="B7" s="7" t="s">
        <v>93</v>
      </c>
      <c r="C7" s="7">
        <v>5067</v>
      </c>
      <c r="D7" s="7">
        <v>5345</v>
      </c>
      <c r="E7" s="2" t="s">
        <v>13</v>
      </c>
      <c r="F7" s="2">
        <f t="shared" si="0"/>
        <v>279</v>
      </c>
      <c r="G7" s="4" t="s">
        <v>32</v>
      </c>
      <c r="H7" s="5" t="s">
        <v>15</v>
      </c>
      <c r="I7" s="9" t="s">
        <v>19</v>
      </c>
      <c r="J7" s="9"/>
      <c r="K7" s="9"/>
      <c r="L7" s="9" t="s">
        <v>33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F7" s="11"/>
    </row>
    <row r="8" spans="1:32" s="10" customFormat="1" x14ac:dyDescent="0.3">
      <c r="A8" s="7" t="s">
        <v>11</v>
      </c>
      <c r="B8" s="7" t="s">
        <v>90</v>
      </c>
      <c r="C8" s="7">
        <v>5342</v>
      </c>
      <c r="D8" s="7">
        <v>5848</v>
      </c>
      <c r="E8" s="2" t="s">
        <v>13</v>
      </c>
      <c r="F8" s="2">
        <f t="shared" si="0"/>
        <v>507</v>
      </c>
      <c r="G8" s="2" t="s">
        <v>23</v>
      </c>
      <c r="H8" s="5" t="s">
        <v>15</v>
      </c>
      <c r="I8" s="9" t="s">
        <v>19</v>
      </c>
      <c r="J8" s="9"/>
      <c r="K8" s="9"/>
      <c r="L8" s="9" t="s">
        <v>30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F8" s="11"/>
    </row>
    <row r="9" spans="1:32" s="10" customFormat="1" x14ac:dyDescent="0.3">
      <c r="A9" s="7" t="s">
        <v>11</v>
      </c>
      <c r="B9" s="7" t="s">
        <v>87</v>
      </c>
      <c r="C9" s="7">
        <v>5845</v>
      </c>
      <c r="D9" s="7">
        <v>8094</v>
      </c>
      <c r="E9" s="2" t="s">
        <v>13</v>
      </c>
      <c r="F9" s="2">
        <f t="shared" si="0"/>
        <v>2250</v>
      </c>
      <c r="G9" s="2" t="s">
        <v>23</v>
      </c>
      <c r="H9" s="5" t="s">
        <v>15</v>
      </c>
      <c r="I9" s="9" t="s">
        <v>19</v>
      </c>
      <c r="J9" s="9"/>
      <c r="K9" s="9"/>
      <c r="L9" s="9" t="s">
        <v>36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F9" s="11"/>
    </row>
    <row r="10" spans="1:32" s="11" customFormat="1" x14ac:dyDescent="0.3">
      <c r="A10" s="7" t="s">
        <v>11</v>
      </c>
      <c r="B10" s="7" t="s">
        <v>85</v>
      </c>
      <c r="C10" s="7">
        <v>8844</v>
      </c>
      <c r="D10" s="7">
        <v>9050</v>
      </c>
      <c r="E10" s="2" t="s">
        <v>13</v>
      </c>
      <c r="F10" s="2">
        <f t="shared" si="0"/>
        <v>207</v>
      </c>
      <c r="G10" s="2" t="s">
        <v>23</v>
      </c>
      <c r="H10" s="5" t="s">
        <v>15</v>
      </c>
      <c r="I10" s="9" t="s">
        <v>19</v>
      </c>
      <c r="J10" s="9"/>
      <c r="K10" s="9" t="s">
        <v>38</v>
      </c>
      <c r="L10" s="9" t="s">
        <v>39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0"/>
      <c r="AC10" s="10"/>
      <c r="AD10" s="10"/>
      <c r="AE10" s="10"/>
    </row>
    <row r="11" spans="1:32" s="11" customFormat="1" x14ac:dyDescent="0.3">
      <c r="A11" s="7" t="s">
        <v>11</v>
      </c>
      <c r="B11" s="7" t="s">
        <v>84</v>
      </c>
      <c r="C11" s="7">
        <v>9470</v>
      </c>
      <c r="D11" s="7">
        <v>10597</v>
      </c>
      <c r="E11" s="2" t="s">
        <v>13</v>
      </c>
      <c r="F11" s="2">
        <f t="shared" si="0"/>
        <v>1128</v>
      </c>
      <c r="G11" s="2" t="s">
        <v>23</v>
      </c>
      <c r="H11" s="5" t="s">
        <v>15</v>
      </c>
      <c r="I11" s="9" t="s">
        <v>19</v>
      </c>
      <c r="J11" s="9"/>
      <c r="K11" s="9" t="s">
        <v>41</v>
      </c>
      <c r="L11" s="9" t="s">
        <v>42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0"/>
      <c r="AC11" s="10"/>
      <c r="AD11" s="10"/>
      <c r="AE11" s="10"/>
    </row>
    <row r="12" spans="1:32" s="11" customFormat="1" x14ac:dyDescent="0.3">
      <c r="A12" s="7" t="s">
        <v>11</v>
      </c>
      <c r="B12" s="7" t="s">
        <v>82</v>
      </c>
      <c r="C12" s="7">
        <v>10995</v>
      </c>
      <c r="D12" s="7">
        <v>11405</v>
      </c>
      <c r="E12" s="2" t="s">
        <v>44</v>
      </c>
      <c r="F12" s="2">
        <f t="shared" si="0"/>
        <v>411</v>
      </c>
      <c r="G12" s="2" t="s">
        <v>23</v>
      </c>
      <c r="H12" s="5" t="s">
        <v>15</v>
      </c>
      <c r="I12" s="9" t="s">
        <v>19</v>
      </c>
      <c r="J12" s="9"/>
      <c r="K12" s="9" t="s">
        <v>45</v>
      </c>
      <c r="L12" s="9" t="s">
        <v>46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0"/>
      <c r="AC12" s="10"/>
      <c r="AD12" s="10"/>
      <c r="AE12" s="10"/>
      <c r="AF12" s="10"/>
    </row>
    <row r="13" spans="1:32" s="11" customFormat="1" x14ac:dyDescent="0.3">
      <c r="A13" s="7" t="s">
        <v>11</v>
      </c>
      <c r="B13" s="7" t="s">
        <v>79</v>
      </c>
      <c r="C13" s="7">
        <v>12130</v>
      </c>
      <c r="D13" s="7">
        <v>12327</v>
      </c>
      <c r="E13" s="2" t="s">
        <v>44</v>
      </c>
      <c r="F13" s="2">
        <f t="shared" si="0"/>
        <v>198</v>
      </c>
      <c r="G13" s="2" t="s">
        <v>23</v>
      </c>
      <c r="H13" s="5" t="s">
        <v>15</v>
      </c>
      <c r="I13" s="9" t="s">
        <v>19</v>
      </c>
      <c r="J13" s="9"/>
      <c r="K13" s="9"/>
      <c r="L13" s="9" t="s">
        <v>30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0"/>
      <c r="AC13" s="10"/>
      <c r="AD13" s="10"/>
      <c r="AE13" s="10"/>
      <c r="AF13" s="10"/>
    </row>
    <row r="14" spans="1:32" s="11" customFormat="1" x14ac:dyDescent="0.3">
      <c r="A14" s="7" t="s">
        <v>11</v>
      </c>
      <c r="B14" s="7" t="s">
        <v>77</v>
      </c>
      <c r="C14" s="7">
        <v>12577</v>
      </c>
      <c r="D14" s="7">
        <v>13029</v>
      </c>
      <c r="E14" s="2" t="s">
        <v>13</v>
      </c>
      <c r="F14" s="2">
        <f t="shared" si="0"/>
        <v>453</v>
      </c>
      <c r="G14" s="2" t="s">
        <v>23</v>
      </c>
      <c r="H14" s="5" t="s">
        <v>15</v>
      </c>
      <c r="I14" s="9" t="s">
        <v>19</v>
      </c>
      <c r="J14" s="9"/>
      <c r="K14" s="9"/>
      <c r="L14" s="9" t="s">
        <v>49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10"/>
      <c r="AC14" s="10"/>
      <c r="AD14" s="10"/>
      <c r="AE14" s="10"/>
      <c r="AF14" s="10"/>
    </row>
    <row r="15" spans="1:32" s="10" customFormat="1" x14ac:dyDescent="0.3">
      <c r="A15" s="7" t="s">
        <v>11</v>
      </c>
      <c r="B15" s="7" t="s">
        <v>75</v>
      </c>
      <c r="C15" s="7">
        <v>13513</v>
      </c>
      <c r="D15" s="7">
        <v>13516</v>
      </c>
      <c r="E15" s="2" t="s">
        <v>44</v>
      </c>
      <c r="F15" s="2">
        <f t="shared" si="0"/>
        <v>4</v>
      </c>
      <c r="G15" s="6" t="s">
        <v>18</v>
      </c>
      <c r="H15" s="5" t="s">
        <v>15</v>
      </c>
      <c r="I15" s="8" t="s">
        <v>51</v>
      </c>
      <c r="J15" s="8" t="s">
        <v>52</v>
      </c>
      <c r="K15" s="8" t="s">
        <v>53</v>
      </c>
      <c r="L15" s="8" t="s">
        <v>102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2" s="10" customFormat="1" x14ac:dyDescent="0.3">
      <c r="A16" s="7" t="s">
        <v>11</v>
      </c>
      <c r="B16" s="7" t="s">
        <v>72</v>
      </c>
      <c r="C16" s="7">
        <v>13517</v>
      </c>
      <c r="D16" s="7">
        <v>13838</v>
      </c>
      <c r="E16" s="2" t="s">
        <v>44</v>
      </c>
      <c r="F16" s="2">
        <f t="shared" si="0"/>
        <v>322</v>
      </c>
      <c r="G16" s="4" t="s">
        <v>14</v>
      </c>
      <c r="H16" s="5" t="s">
        <v>15</v>
      </c>
      <c r="I16" s="8" t="s">
        <v>51</v>
      </c>
      <c r="J16" s="8" t="s">
        <v>52</v>
      </c>
      <c r="K16" s="8" t="s">
        <v>52</v>
      </c>
      <c r="L16" s="8" t="s">
        <v>55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1" s="10" customFormat="1" x14ac:dyDescent="0.3">
      <c r="A17" s="7" t="s">
        <v>11</v>
      </c>
      <c r="B17" s="7" t="s">
        <v>69</v>
      </c>
      <c r="C17" s="7">
        <v>13517</v>
      </c>
      <c r="D17" s="7">
        <v>13532</v>
      </c>
      <c r="E17" s="2" t="s">
        <v>44</v>
      </c>
      <c r="F17" s="2">
        <f t="shared" si="0"/>
        <v>16</v>
      </c>
      <c r="G17" s="6" t="s">
        <v>18</v>
      </c>
      <c r="H17" s="5" t="s">
        <v>15</v>
      </c>
      <c r="I17" s="8" t="s">
        <v>51</v>
      </c>
      <c r="J17" s="8" t="s">
        <v>52</v>
      </c>
      <c r="K17" s="8" t="s">
        <v>57</v>
      </c>
      <c r="L17" s="8" t="s">
        <v>58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1" s="10" customFormat="1" x14ac:dyDescent="0.3">
      <c r="A18" s="7" t="s">
        <v>11</v>
      </c>
      <c r="B18" s="7" t="s">
        <v>66</v>
      </c>
      <c r="C18" s="7">
        <v>13662</v>
      </c>
      <c r="D18" s="7">
        <v>13757</v>
      </c>
      <c r="E18" s="2" t="s">
        <v>44</v>
      </c>
      <c r="F18" s="2">
        <f t="shared" si="0"/>
        <v>96</v>
      </c>
      <c r="G18" s="4" t="s">
        <v>32</v>
      </c>
      <c r="H18" s="5" t="s">
        <v>15</v>
      </c>
      <c r="I18" s="8" t="s">
        <v>51</v>
      </c>
      <c r="J18" s="8" t="s">
        <v>52</v>
      </c>
      <c r="K18" s="8" t="s">
        <v>60</v>
      </c>
      <c r="L18" s="8" t="s">
        <v>61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1" s="10" customFormat="1" x14ac:dyDescent="0.3">
      <c r="A19" s="7" t="s">
        <v>11</v>
      </c>
      <c r="B19" s="7" t="s">
        <v>65</v>
      </c>
      <c r="C19" s="7">
        <v>13823</v>
      </c>
      <c r="D19" s="7">
        <v>13838</v>
      </c>
      <c r="E19" s="2" t="s">
        <v>44</v>
      </c>
      <c r="F19" s="2">
        <f t="shared" si="0"/>
        <v>16</v>
      </c>
      <c r="G19" s="6" t="s">
        <v>18</v>
      </c>
      <c r="H19" s="5" t="s">
        <v>15</v>
      </c>
      <c r="I19" s="8" t="s">
        <v>51</v>
      </c>
      <c r="J19" s="8" t="s">
        <v>52</v>
      </c>
      <c r="K19" s="8" t="s">
        <v>63</v>
      </c>
      <c r="L19" s="8" t="s">
        <v>64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31" s="10" customFormat="1" x14ac:dyDescent="0.3">
      <c r="A20" s="7" t="s">
        <v>11</v>
      </c>
      <c r="B20" s="7" t="s">
        <v>54</v>
      </c>
      <c r="C20" s="7">
        <v>13839</v>
      </c>
      <c r="D20" s="7">
        <v>13842</v>
      </c>
      <c r="E20" s="2" t="s">
        <v>44</v>
      </c>
      <c r="F20" s="2">
        <f t="shared" si="0"/>
        <v>4</v>
      </c>
      <c r="G20" s="6" t="s">
        <v>18</v>
      </c>
      <c r="H20" s="5" t="s">
        <v>15</v>
      </c>
      <c r="I20" s="8" t="s">
        <v>51</v>
      </c>
      <c r="J20" s="8" t="s">
        <v>52</v>
      </c>
      <c r="K20" s="8" t="s">
        <v>53</v>
      </c>
      <c r="L20" s="8" t="s">
        <v>102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31" s="10" customFormat="1" x14ac:dyDescent="0.3">
      <c r="A21" s="7" t="s">
        <v>11</v>
      </c>
      <c r="B21" s="7" t="s">
        <v>62</v>
      </c>
      <c r="C21" s="7">
        <v>13901</v>
      </c>
      <c r="D21" s="7">
        <v>15082</v>
      </c>
      <c r="E21" s="2" t="s">
        <v>44</v>
      </c>
      <c r="F21" s="2">
        <f t="shared" si="0"/>
        <v>1182</v>
      </c>
      <c r="G21" s="2" t="s">
        <v>23</v>
      </c>
      <c r="H21" s="5" t="s">
        <v>15</v>
      </c>
      <c r="I21" s="9" t="s">
        <v>19</v>
      </c>
      <c r="J21" s="9"/>
      <c r="K21" s="9" t="s">
        <v>67</v>
      </c>
      <c r="L21" s="9" t="s"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1" s="10" customFormat="1" x14ac:dyDescent="0.3">
      <c r="A22" s="7" t="s">
        <v>11</v>
      </c>
      <c r="B22" s="7" t="s">
        <v>59</v>
      </c>
      <c r="C22" s="7">
        <v>15289</v>
      </c>
      <c r="D22" s="7">
        <v>18429</v>
      </c>
      <c r="E22" s="2" t="s">
        <v>44</v>
      </c>
      <c r="F22" s="2">
        <f t="shared" si="0"/>
        <v>3141</v>
      </c>
      <c r="G22" s="2" t="s">
        <v>23</v>
      </c>
      <c r="H22" s="5" t="s">
        <v>15</v>
      </c>
      <c r="I22" s="9" t="s">
        <v>19</v>
      </c>
      <c r="J22" s="9"/>
      <c r="K22" s="9" t="s">
        <v>70</v>
      </c>
      <c r="L22" s="9" t="s">
        <v>71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1" s="10" customFormat="1" x14ac:dyDescent="0.3">
      <c r="A23" s="7" t="s">
        <v>11</v>
      </c>
      <c r="B23" s="7" t="s">
        <v>56</v>
      </c>
      <c r="C23" s="7">
        <v>18426</v>
      </c>
      <c r="D23" s="7">
        <v>19970</v>
      </c>
      <c r="E23" s="2" t="s">
        <v>44</v>
      </c>
      <c r="F23" s="2">
        <f t="shared" si="0"/>
        <v>1545</v>
      </c>
      <c r="G23" s="2" t="s">
        <v>23</v>
      </c>
      <c r="H23" s="5" t="s">
        <v>15</v>
      </c>
      <c r="I23" s="9" t="s">
        <v>19</v>
      </c>
      <c r="J23" s="9"/>
      <c r="K23" s="9" t="s">
        <v>73</v>
      </c>
      <c r="L23" s="9" t="s">
        <v>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31" s="10" customFormat="1" x14ac:dyDescent="0.3">
      <c r="A24" s="7" t="s">
        <v>11</v>
      </c>
      <c r="B24" s="7" t="s">
        <v>50</v>
      </c>
      <c r="C24" s="7">
        <v>20694</v>
      </c>
      <c r="D24" s="7">
        <v>21380</v>
      </c>
      <c r="E24" s="2" t="s">
        <v>13</v>
      </c>
      <c r="F24" s="2">
        <f t="shared" si="0"/>
        <v>687</v>
      </c>
      <c r="G24" s="2" t="s">
        <v>23</v>
      </c>
      <c r="H24" s="5" t="s">
        <v>15</v>
      </c>
      <c r="I24" s="9" t="s">
        <v>19</v>
      </c>
      <c r="J24" s="9"/>
      <c r="K24" s="9"/>
      <c r="L24" s="9" t="s">
        <v>76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1" s="10" customFormat="1" x14ac:dyDescent="0.3">
      <c r="A25" s="7" t="s">
        <v>11</v>
      </c>
      <c r="B25" s="7" t="s">
        <v>48</v>
      </c>
      <c r="C25" s="7">
        <v>21370</v>
      </c>
      <c r="D25" s="7">
        <v>22725</v>
      </c>
      <c r="E25" s="2" t="s">
        <v>13</v>
      </c>
      <c r="F25" s="2">
        <f t="shared" si="0"/>
        <v>1356</v>
      </c>
      <c r="G25" s="2" t="s">
        <v>23</v>
      </c>
      <c r="H25" s="5" t="s">
        <v>15</v>
      </c>
      <c r="I25" s="9" t="s">
        <v>19</v>
      </c>
      <c r="J25" s="9"/>
      <c r="K25" s="9"/>
      <c r="L25" s="9" t="s">
        <v>78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31" s="10" customFormat="1" x14ac:dyDescent="0.3">
      <c r="A26" s="7" t="s">
        <v>11</v>
      </c>
      <c r="B26" s="7" t="s">
        <v>47</v>
      </c>
      <c r="C26" s="7">
        <v>23071</v>
      </c>
      <c r="D26" s="7">
        <v>25479</v>
      </c>
      <c r="E26" s="2" t="s">
        <v>44</v>
      </c>
      <c r="F26" s="2">
        <f t="shared" si="0"/>
        <v>2409</v>
      </c>
      <c r="G26" s="2" t="s">
        <v>23</v>
      </c>
      <c r="H26" s="5" t="s">
        <v>15</v>
      </c>
      <c r="I26" s="9" t="s">
        <v>19</v>
      </c>
      <c r="J26" s="9"/>
      <c r="K26" s="9" t="s">
        <v>80</v>
      </c>
      <c r="L26" s="9" t="s">
        <v>81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1"/>
      <c r="AC26" s="11"/>
      <c r="AD26" s="11"/>
      <c r="AE26" s="11"/>
    </row>
    <row r="27" spans="1:31" s="10" customFormat="1" x14ac:dyDescent="0.3">
      <c r="A27" s="7" t="s">
        <v>11</v>
      </c>
      <c r="B27" s="7" t="s">
        <v>43</v>
      </c>
      <c r="C27" s="7">
        <v>25483</v>
      </c>
      <c r="D27" s="7">
        <v>26124</v>
      </c>
      <c r="E27" s="2" t="s">
        <v>44</v>
      </c>
      <c r="F27" s="2">
        <f t="shared" si="0"/>
        <v>642</v>
      </c>
      <c r="G27" s="2" t="s">
        <v>23</v>
      </c>
      <c r="H27" s="5" t="s">
        <v>15</v>
      </c>
      <c r="I27" s="9" t="s">
        <v>19</v>
      </c>
      <c r="J27" s="9"/>
      <c r="K27" s="9"/>
      <c r="L27" s="9" t="s">
        <v>83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1"/>
      <c r="AD27" s="11"/>
      <c r="AE27" s="11"/>
    </row>
    <row r="28" spans="1:31" s="10" customFormat="1" x14ac:dyDescent="0.3">
      <c r="A28" s="7" t="s">
        <v>11</v>
      </c>
      <c r="B28" s="7" t="s">
        <v>40</v>
      </c>
      <c r="C28" s="7">
        <v>26117</v>
      </c>
      <c r="D28" s="7">
        <v>26293</v>
      </c>
      <c r="E28" s="2" t="s">
        <v>44</v>
      </c>
      <c r="F28" s="2">
        <f t="shared" si="0"/>
        <v>177</v>
      </c>
      <c r="G28" s="2" t="s">
        <v>23</v>
      </c>
      <c r="H28" s="5" t="s">
        <v>15</v>
      </c>
      <c r="I28" s="9" t="s">
        <v>19</v>
      </c>
      <c r="J28" s="9"/>
      <c r="K28" s="9"/>
      <c r="L28" s="9" t="s">
        <v>30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1"/>
      <c r="AC28" s="11"/>
      <c r="AD28" s="11"/>
      <c r="AE28" s="11"/>
    </row>
    <row r="29" spans="1:31" s="10" customFormat="1" x14ac:dyDescent="0.3">
      <c r="A29" s="7" t="s">
        <v>11</v>
      </c>
      <c r="B29" s="7" t="s">
        <v>37</v>
      </c>
      <c r="C29" s="7">
        <v>26759</v>
      </c>
      <c r="D29" s="7">
        <v>26938</v>
      </c>
      <c r="E29" s="2" t="s">
        <v>44</v>
      </c>
      <c r="F29" s="2">
        <f t="shared" si="0"/>
        <v>180</v>
      </c>
      <c r="G29" s="2" t="s">
        <v>23</v>
      </c>
      <c r="H29" s="5" t="s">
        <v>15</v>
      </c>
      <c r="I29" s="9" t="s">
        <v>19</v>
      </c>
      <c r="J29" s="9"/>
      <c r="K29" s="9"/>
      <c r="L29" s="9" t="s">
        <v>86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1"/>
      <c r="AC29" s="11"/>
      <c r="AD29" s="11"/>
      <c r="AE29" s="11"/>
    </row>
    <row r="30" spans="1:31" s="10" customFormat="1" x14ac:dyDescent="0.3">
      <c r="A30" s="7" t="s">
        <v>11</v>
      </c>
      <c r="B30" s="7" t="s">
        <v>35</v>
      </c>
      <c r="C30" s="7">
        <v>27313</v>
      </c>
      <c r="D30" s="7">
        <v>28170</v>
      </c>
      <c r="E30" s="2" t="s">
        <v>44</v>
      </c>
      <c r="F30" s="2">
        <f t="shared" si="0"/>
        <v>858</v>
      </c>
      <c r="G30" s="2" t="s">
        <v>23</v>
      </c>
      <c r="H30" s="5" t="s">
        <v>15</v>
      </c>
      <c r="I30" s="9" t="s">
        <v>19</v>
      </c>
      <c r="J30" s="9"/>
      <c r="K30" s="9" t="s">
        <v>88</v>
      </c>
      <c r="L30" s="9" t="s"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  <c r="AC30" s="11"/>
      <c r="AD30" s="11"/>
      <c r="AE30" s="11"/>
    </row>
    <row r="31" spans="1:31" s="10" customFormat="1" x14ac:dyDescent="0.3">
      <c r="A31" s="7" t="s">
        <v>11</v>
      </c>
      <c r="B31" s="7" t="s">
        <v>34</v>
      </c>
      <c r="C31" s="7">
        <v>28182</v>
      </c>
      <c r="D31" s="7">
        <v>30140</v>
      </c>
      <c r="E31" s="2" t="s">
        <v>44</v>
      </c>
      <c r="F31" s="2">
        <f t="shared" si="0"/>
        <v>1959</v>
      </c>
      <c r="G31" s="2" t="s">
        <v>23</v>
      </c>
      <c r="H31" s="5" t="s">
        <v>15</v>
      </c>
      <c r="I31" s="9" t="s">
        <v>19</v>
      </c>
      <c r="J31" s="9"/>
      <c r="K31" s="9" t="s">
        <v>91</v>
      </c>
      <c r="L31" s="9" t="s">
        <v>92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31" s="10" customFormat="1" x14ac:dyDescent="0.3">
      <c r="A32" s="7" t="s">
        <v>11</v>
      </c>
      <c r="B32" s="7" t="s">
        <v>31</v>
      </c>
      <c r="C32" s="7">
        <v>30853</v>
      </c>
      <c r="D32" s="7">
        <v>30975</v>
      </c>
      <c r="E32" s="2" t="s">
        <v>44</v>
      </c>
      <c r="F32" s="2">
        <f t="shared" si="0"/>
        <v>123</v>
      </c>
      <c r="G32" s="2" t="s">
        <v>23</v>
      </c>
      <c r="H32" s="5" t="s">
        <v>15</v>
      </c>
      <c r="I32" s="9" t="s">
        <v>19</v>
      </c>
      <c r="J32" s="9"/>
      <c r="K32" s="9"/>
      <c r="L32" s="9" t="s">
        <v>30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0" customFormat="1" x14ac:dyDescent="0.3">
      <c r="A33" s="7" t="s">
        <v>11</v>
      </c>
      <c r="B33" s="7" t="s">
        <v>28</v>
      </c>
      <c r="C33" s="7">
        <v>30995</v>
      </c>
      <c r="D33" s="7">
        <v>31120</v>
      </c>
      <c r="E33" s="2" t="s">
        <v>44</v>
      </c>
      <c r="F33" s="2">
        <f t="shared" si="0"/>
        <v>126</v>
      </c>
      <c r="G33" s="2" t="s">
        <v>23</v>
      </c>
      <c r="H33" s="5" t="s">
        <v>15</v>
      </c>
      <c r="I33" s="9" t="s">
        <v>19</v>
      </c>
      <c r="J33" s="9"/>
      <c r="K33" s="9"/>
      <c r="L33" s="9" t="s">
        <v>30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0" customFormat="1" x14ac:dyDescent="0.3">
      <c r="A34" s="7" t="s">
        <v>11</v>
      </c>
      <c r="B34" s="7" t="s">
        <v>26</v>
      </c>
      <c r="C34" s="7">
        <v>31212</v>
      </c>
      <c r="D34" s="7">
        <v>31835</v>
      </c>
      <c r="E34" s="2" t="s">
        <v>13</v>
      </c>
      <c r="F34" s="2">
        <f t="shared" si="0"/>
        <v>624</v>
      </c>
      <c r="G34" s="2" t="s">
        <v>23</v>
      </c>
      <c r="H34" s="5" t="s">
        <v>15</v>
      </c>
      <c r="I34" s="9" t="s">
        <v>19</v>
      </c>
      <c r="J34" s="9"/>
      <c r="K34" s="9"/>
      <c r="L34" s="9" t="s">
        <v>96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0" customFormat="1" x14ac:dyDescent="0.3">
      <c r="A35" s="7" t="s">
        <v>11</v>
      </c>
      <c r="B35" s="7" t="s">
        <v>22</v>
      </c>
      <c r="C35" s="7">
        <v>33109</v>
      </c>
      <c r="D35" s="7">
        <v>35526</v>
      </c>
      <c r="E35" s="2" t="s">
        <v>13</v>
      </c>
      <c r="F35" s="2">
        <f t="shared" si="0"/>
        <v>2418</v>
      </c>
      <c r="G35" s="2" t="s">
        <v>23</v>
      </c>
      <c r="H35" s="5" t="s">
        <v>15</v>
      </c>
      <c r="I35" s="9" t="s">
        <v>19</v>
      </c>
      <c r="J35" s="9"/>
      <c r="K35" s="9"/>
      <c r="L35" s="9" t="s">
        <v>98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0" customFormat="1" x14ac:dyDescent="0.3">
      <c r="A36" s="7" t="s">
        <v>11</v>
      </c>
      <c r="B36" s="7" t="s">
        <v>17</v>
      </c>
      <c r="C36" s="7">
        <v>35906</v>
      </c>
      <c r="D36" s="7">
        <v>35915</v>
      </c>
      <c r="E36" s="2" t="s">
        <v>13</v>
      </c>
      <c r="F36" s="2">
        <f t="shared" si="0"/>
        <v>10</v>
      </c>
      <c r="G36" s="2" t="s">
        <v>18</v>
      </c>
      <c r="H36" s="5" t="s">
        <v>15</v>
      </c>
      <c r="I36" s="9" t="s">
        <v>19</v>
      </c>
      <c r="J36" s="9"/>
      <c r="K36" s="9" t="s">
        <v>100</v>
      </c>
      <c r="L36" s="9" t="s">
        <v>101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</sheetData>
  <sortState xmlns:xlrd2="http://schemas.microsoft.com/office/spreadsheetml/2017/richdata2" ref="A2:AF76">
    <sortCondition descending="1" ref="B3:B76"/>
  </sortState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2020-09-25T00:47:22Z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