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1 Tn3 family–Tn3 subfamily\Tn6736_MN423365\"/>
    </mc:Choice>
  </mc:AlternateContent>
  <xr:revisionPtr revIDLastSave="0" documentId="13_ncr:1_{1153371C-F580-4A24-A14C-F59A1285348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3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<sst xmlns="http://schemas.openxmlformats.org/spreadsheetml/2006/main" count="106" uniqueCount="54">
  <si>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</si>
  <si>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</si>
  <si>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</si>
  <si>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</si>
  <si>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</si>
  <si>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</si>
  <si>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</si>
  <si>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</si>
  <si>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</si>
  <si>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</si>
  <si>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</si>
  <si>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MN423365</t>
  </si>
  <si>
    <t>Tn6736_001</t>
  </si>
  <si>
    <t>+</t>
  </si>
  <si>
    <t>mobile_element</t>
  </si>
  <si>
    <t>Unit transposon: Tn6736</t>
  </si>
  <si>
    <t>Tn6736</t>
  </si>
  <si>
    <t>Tn6736_002</t>
  </si>
  <si>
    <t>repeat_region</t>
  </si>
  <si>
    <t>Tn6736 backbone</t>
  </si>
  <si>
    <t>IRL_Tn6736</t>
  </si>
  <si>
    <t>Tn6736 inverted repeat left</t>
  </si>
  <si>
    <t>Tn6736_003</t>
  </si>
  <si>
    <t>-</t>
  </si>
  <si>
    <t>CDS</t>
  </si>
  <si>
    <t>tnpA</t>
  </si>
  <si>
    <t>Tn6736 transposase</t>
  </si>
  <si>
    <t>Tn6736_004</t>
  </si>
  <si>
    <t>misc_recomb</t>
  </si>
  <si>
    <t>res</t>
  </si>
  <si>
    <t>Resolution site</t>
  </si>
  <si>
    <t>Tn6736_005</t>
  </si>
  <si>
    <t>tnpR</t>
  </si>
  <si>
    <t>Tn6736 resolvase</t>
  </si>
  <si>
    <t>Tn6736_006</t>
  </si>
  <si>
    <t>arsA2</t>
  </si>
  <si>
    <t>Arsenite efflux transporter ATPase subunit ArsA</t>
  </si>
  <si>
    <t>Tn6736_007</t>
  </si>
  <si>
    <t>arsC</t>
  </si>
  <si>
    <t>Tn6736_008</t>
  </si>
  <si>
    <t>arsB</t>
  </si>
  <si>
    <t>Arsenite efflux transporter membrane subunit ArsB</t>
  </si>
  <si>
    <t>Tn6736_009</t>
  </si>
  <si>
    <t>arsA1</t>
  </si>
  <si>
    <t>Tn6736_010</t>
  </si>
  <si>
    <t>arsD</t>
  </si>
  <si>
    <t>Arsenical resistance operon trans-acting repressor ArsD</t>
  </si>
  <si>
    <t>Tn6736_011</t>
  </si>
  <si>
    <t>arsR</t>
  </si>
  <si>
    <t>DNA-binding transcriptional repressor ArsR</t>
  </si>
  <si>
    <t>Tn6736_012</t>
  </si>
  <si>
    <t>IRR_Tn6736</t>
  </si>
  <si>
    <t>Tn6736 inverted repeat right</t>
  </si>
  <si>
    <t>Arsenate reductase (glutaredoxin)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</si>
</sst>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1" applyFont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1" xfId="0" applyFont="1" applyBorder="1" applyAlignment="1">
      <alignment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99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J7" sqref="J7"/>
    </sheetView>
  </sheetViews>
  <sheetFormatPr defaultColWidth="8.6640625" defaultRowHeight="15.6" x14ac:dyDescent="0.3"/>
  <cols>
    <col min="1" max="1" width="11.88671875" style="1" bestFit="1" customWidth="1"/>
    <col min="2" max="2" width="13.332031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26" style="1" bestFit="1" customWidth="1"/>
    <col min="9" max="9" width="18.77734375" style="1" bestFit="1" customWidth="1"/>
    <col min="10" max="10" width="13.88671875" style="1" bestFit="1" customWidth="1"/>
    <col min="11" max="11" width="58.21875" style="1" bestFit="1" customWidth="1"/>
    <col min="12" max="16384" width="8.6640625" style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1" t="s">
        <v>11</v>
      </c>
      <c r="B2" s="1" t="s">
        <v>12</v>
      </c>
      <c r="C2" s="1">
        <v>1</v>
      </c>
      <c r="D2" s="1">
        <v>8805</v>
      </c>
      <c r="E2" s="1" t="s">
        <v>13</v>
      </c>
      <c r="F2" s="1">
        <f>D2-C2+1</f>
        <v>8805</v>
      </c>
      <c r="G2" s="1" t="s">
        <v>14</v>
      </c>
      <c r="H2" s="2" t="s">
        <v>15</v>
      </c>
      <c r="I2" s="2"/>
      <c r="J2" s="2" t="s">
        <v>16</v>
      </c>
      <c r="K2" s="2" t="s">
        <v>15</v>
      </c>
    </row>
    <row r="3" spans="1:11" x14ac:dyDescent="0.3">
      <c r="A3" s="1" t="s">
        <v>11</v>
      </c>
      <c r="B3" s="1" t="s">
        <v>17</v>
      </c>
      <c r="C3" s="1">
        <v>1</v>
      </c>
      <c r="D3" s="1">
        <v>38</v>
      </c>
      <c r="E3" s="1" t="s">
        <v>13</v>
      </c>
      <c r="F3" s="1">
        <f t="shared" ref="F3:F13" si="0">D3-C3+1</f>
        <v>38</v>
      </c>
      <c r="G3" s="1" t="s">
        <v>18</v>
      </c>
      <c r="H3" s="2" t="s">
        <v>15</v>
      </c>
      <c r="I3" s="2" t="s">
        <v>19</v>
      </c>
      <c r="J3" s="2" t="s">
        <v>20</v>
      </c>
      <c r="K3" s="2" t="s">
        <v>21</v>
      </c>
    </row>
    <row r="4" spans="1:11" x14ac:dyDescent="0.3">
      <c r="A4" s="1" t="s">
        <v>11</v>
      </c>
      <c r="B4" s="1" t="s">
        <v>22</v>
      </c>
      <c r="C4" s="1">
        <v>34</v>
      </c>
      <c r="D4" s="1">
        <v>3042</v>
      </c>
      <c r="E4" s="1" t="s">
        <v>23</v>
      </c>
      <c r="F4" s="1">
        <f t="shared" si="0"/>
        <v>3009</v>
      </c>
      <c r="G4" s="1" t="s">
        <v>24</v>
      </c>
      <c r="H4" s="2" t="s">
        <v>15</v>
      </c>
      <c r="I4" s="2" t="s">
        <v>19</v>
      </c>
      <c r="J4" s="2" t="s">
        <v>25</v>
      </c>
      <c r="K4" s="2" t="s">
        <v>26</v>
      </c>
    </row>
    <row r="5" spans="1:11" x14ac:dyDescent="0.3">
      <c r="A5" s="1" t="s">
        <v>11</v>
      </c>
      <c r="B5" s="1" t="s">
        <v>27</v>
      </c>
      <c r="C5" s="1">
        <v>3087</v>
      </c>
      <c r="D5" s="1">
        <v>3200</v>
      </c>
      <c r="E5" s="1" t="s">
        <v>13</v>
      </c>
      <c r="F5" s="1">
        <f t="shared" si="0"/>
        <v>114</v>
      </c>
      <c r="G5" s="3" t="s">
        <v>28</v>
      </c>
      <c r="H5" s="2" t="s">
        <v>15</v>
      </c>
      <c r="I5" s="2" t="s">
        <v>19</v>
      </c>
      <c r="J5" s="2" t="s">
        <v>29</v>
      </c>
      <c r="K5" s="2" t="s">
        <v>30</v>
      </c>
    </row>
    <row r="6" spans="1:11" x14ac:dyDescent="0.3">
      <c r="A6" s="1" t="s">
        <v>11</v>
      </c>
      <c r="B6" s="1" t="s">
        <v>31</v>
      </c>
      <c r="C6" s="1">
        <v>3206</v>
      </c>
      <c r="D6" s="1">
        <v>3778</v>
      </c>
      <c r="E6" s="1" t="s">
        <v>13</v>
      </c>
      <c r="F6" s="1">
        <f t="shared" si="0"/>
        <v>573</v>
      </c>
      <c r="G6" s="1" t="s">
        <v>24</v>
      </c>
      <c r="H6" s="2" t="s">
        <v>15</v>
      </c>
      <c r="I6" s="2" t="s">
        <v>19</v>
      </c>
      <c r="J6" s="2" t="s">
        <v>32</v>
      </c>
      <c r="K6" s="2" t="s">
        <v>33</v>
      </c>
    </row>
    <row r="7" spans="1:11" x14ac:dyDescent="0.3">
      <c r="A7" s="1" t="s">
        <v>11</v>
      </c>
      <c r="B7" s="1" t="s">
        <v>34</v>
      </c>
      <c r="C7" s="1">
        <v>3787</v>
      </c>
      <c r="D7" s="1">
        <v>4191</v>
      </c>
      <c r="E7" s="1" t="s">
        <v>13</v>
      </c>
      <c r="F7" s="1">
        <f t="shared" si="0"/>
        <v>405</v>
      </c>
      <c r="G7" s="1" t="s">
        <v>24</v>
      </c>
      <c r="H7" s="2" t="s">
        <v>15</v>
      </c>
      <c r="I7" s="2" t="s">
        <v>19</v>
      </c>
      <c r="J7" s="2" t="s">
        <v>35</v>
      </c>
      <c r="K7" s="2" t="s">
        <v>36</v>
      </c>
    </row>
    <row r="8" spans="1:11" x14ac:dyDescent="0.3">
      <c r="A8" s="1" t="s">
        <v>11</v>
      </c>
      <c r="B8" s="1" t="s">
        <v>37</v>
      </c>
      <c r="C8" s="1">
        <v>4222</v>
      </c>
      <c r="D8" s="1">
        <v>4647</v>
      </c>
      <c r="E8" s="1" t="s">
        <v>23</v>
      </c>
      <c r="F8" s="1">
        <f t="shared" si="0"/>
        <v>426</v>
      </c>
      <c r="G8" s="1" t="s">
        <v>24</v>
      </c>
      <c r="H8" s="2" t="s">
        <v>15</v>
      </c>
      <c r="I8" s="2" t="s">
        <v>19</v>
      </c>
      <c r="J8" s="2" t="s">
        <v>38</v>
      </c>
      <c r="K8" s="2" t="s">
        <v>53</v>
      </c>
    </row>
    <row r="9" spans="1:11" x14ac:dyDescent="0.3">
      <c r="A9" s="1" t="s">
        <v>11</v>
      </c>
      <c r="B9" s="1" t="s">
        <v>39</v>
      </c>
      <c r="C9" s="1">
        <v>4660</v>
      </c>
      <c r="D9" s="1">
        <v>5991</v>
      </c>
      <c r="E9" s="1" t="s">
        <v>23</v>
      </c>
      <c r="F9" s="1">
        <f t="shared" si="0"/>
        <v>1332</v>
      </c>
      <c r="G9" s="1" t="s">
        <v>24</v>
      </c>
      <c r="H9" s="2" t="s">
        <v>15</v>
      </c>
      <c r="I9" s="2" t="s">
        <v>19</v>
      </c>
      <c r="J9" s="2" t="s">
        <v>40</v>
      </c>
      <c r="K9" s="2" t="s">
        <v>41</v>
      </c>
    </row>
    <row r="10" spans="1:11" x14ac:dyDescent="0.3">
      <c r="A10" s="1" t="s">
        <v>11</v>
      </c>
      <c r="B10" s="1" t="s">
        <v>42</v>
      </c>
      <c r="C10" s="1">
        <v>5998</v>
      </c>
      <c r="D10" s="1">
        <v>7749</v>
      </c>
      <c r="E10" s="1" t="s">
        <v>23</v>
      </c>
      <c r="F10" s="1">
        <f t="shared" si="0"/>
        <v>1752</v>
      </c>
      <c r="G10" s="1" t="s">
        <v>24</v>
      </c>
      <c r="H10" s="2" t="s">
        <v>15</v>
      </c>
      <c r="I10" s="2" t="s">
        <v>19</v>
      </c>
      <c r="J10" s="2" t="s">
        <v>43</v>
      </c>
      <c r="K10" s="2" t="s">
        <v>36</v>
      </c>
    </row>
    <row r="11" spans="1:11" x14ac:dyDescent="0.3">
      <c r="A11" s="1" t="s">
        <v>11</v>
      </c>
      <c r="B11" s="1" t="s">
        <v>44</v>
      </c>
      <c r="C11" s="1">
        <v>7767</v>
      </c>
      <c r="D11" s="1">
        <v>8129</v>
      </c>
      <c r="E11" s="1" t="s">
        <v>23</v>
      </c>
      <c r="F11" s="1">
        <f t="shared" si="0"/>
        <v>363</v>
      </c>
      <c r="G11" s="1" t="s">
        <v>24</v>
      </c>
      <c r="H11" s="2" t="s">
        <v>15</v>
      </c>
      <c r="I11" s="2" t="s">
        <v>19</v>
      </c>
      <c r="J11" s="2" t="s">
        <v>45</v>
      </c>
      <c r="K11" s="2" t="s">
        <v>46</v>
      </c>
    </row>
    <row r="12" spans="1:11" x14ac:dyDescent="0.3">
      <c r="A12" s="1" t="s">
        <v>11</v>
      </c>
      <c r="B12" s="1" t="s">
        <v>47</v>
      </c>
      <c r="C12" s="1">
        <v>8177</v>
      </c>
      <c r="D12" s="1">
        <v>8530</v>
      </c>
      <c r="E12" s="1" t="s">
        <v>23</v>
      </c>
      <c r="F12" s="1">
        <f t="shared" si="0"/>
        <v>354</v>
      </c>
      <c r="G12" s="1" t="s">
        <v>24</v>
      </c>
      <c r="H12" s="2" t="s">
        <v>15</v>
      </c>
      <c r="I12" s="2" t="s">
        <v>19</v>
      </c>
      <c r="J12" s="2" t="s">
        <v>48</v>
      </c>
      <c r="K12" s="2" t="s">
        <v>49</v>
      </c>
    </row>
    <row r="13" spans="1:11" x14ac:dyDescent="0.3">
      <c r="A13" s="1" t="s">
        <v>11</v>
      </c>
      <c r="B13" s="1" t="s">
        <v>50</v>
      </c>
      <c r="C13" s="1">
        <v>8768</v>
      </c>
      <c r="D13" s="1">
        <v>8805</v>
      </c>
      <c r="E13" s="1" t="s">
        <v>13</v>
      </c>
      <c r="F13" s="1">
        <f t="shared" si="0"/>
        <v>38</v>
      </c>
      <c r="G13" s="1" t="s">
        <v>18</v>
      </c>
      <c r="H13" s="2" t="s">
        <v>15</v>
      </c>
      <c r="I13" s="2" t="s">
        <v>19</v>
      </c>
      <c r="J13" s="2" t="s">
        <v>51</v>
      </c>
      <c r="K13" s="2" t="s">
        <v>52</v>
      </c>
    </row>
  </sheetData>
  <sortState xmlns:xlrd2="http://schemas.microsoft.com/office/spreadsheetml/2017/richdata2" ref="A2:P27">
    <sortCondition ref="B2:B27"/>
  </sortState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2020-09-23T03:00:21Z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