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4 Tn7 family–Tn6022 subfamily\Tn6519_NC025109\"/>
    </mc:Choice>
  </mc:AlternateContent>
  <xr:revisionPtr revIDLastSave="0" documentId="13_ncr:1_{E71B9A54-274F-4317-90E7-AD0674C63E0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<sst xmlns="http://schemas.openxmlformats.org/spreadsheetml/2006/main" count="291" uniqueCount="97">
  <si>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</si>
  <si>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</si>
  <si>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</si>
  <si>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</si>
  <si>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</si>
  <si>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</si>
  <si>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</si>
  <si>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</si>
  <si>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</si>
  <si>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</si>
  <si>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</si>
  <si>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NC025109</t>
  </si>
  <si>
    <t>Tn6519_001</t>
  </si>
  <si>
    <t>+</t>
  </si>
  <si>
    <t>mobile_element</t>
  </si>
  <si>
    <t>Unit transposon: Tn6519</t>
  </si>
  <si>
    <t>Tn6519</t>
  </si>
  <si>
    <t>Tn6519_002</t>
  </si>
  <si>
    <t>repeat_region</t>
  </si>
  <si>
    <t>Tn6519 backbone</t>
  </si>
  <si>
    <t>IRL_Tn6519</t>
  </si>
  <si>
    <t>Tn6519 inverted repeat left</t>
  </si>
  <si>
    <t>Tn6519_003</t>
  </si>
  <si>
    <t>TnsB-binding site 1</t>
  </si>
  <si>
    <t>Tn6519_005</t>
  </si>
  <si>
    <t>TnsB-binding site 2</t>
  </si>
  <si>
    <t>Tn6519_006</t>
  </si>
  <si>
    <t>TnsB-binding site 3</t>
  </si>
  <si>
    <t>Tn6519_007</t>
  </si>
  <si>
    <t>CDS</t>
  </si>
  <si>
    <t>tnsA</t>
  </si>
  <si>
    <t>Tn6519 endonuclease</t>
  </si>
  <si>
    <t>Tn6519_008</t>
  </si>
  <si>
    <t>tnsB</t>
  </si>
  <si>
    <t>Tn6519 transposase</t>
  </si>
  <si>
    <t>Tn6519_009</t>
  </si>
  <si>
    <t>tnsC</t>
  </si>
  <si>
    <t>Tn6519 transposition regulator</t>
  </si>
  <si>
    <t>Tn6519_010</t>
  </si>
  <si>
    <t>tnsD</t>
  </si>
  <si>
    <t>Tn6519 target-site selection protein</t>
  </si>
  <si>
    <t>Tn6519_011</t>
  </si>
  <si>
    <t>tnsE</t>
  </si>
  <si>
    <t>Tn6519_012</t>
  </si>
  <si>
    <t>-</t>
  </si>
  <si>
    <t>Hypothetical protein</t>
  </si>
  <si>
    <t>Tn6519_013</t>
  </si>
  <si>
    <t>uspA</t>
  </si>
  <si>
    <t>Universal stress protein UspA</t>
  </si>
  <si>
    <t>Tn6519_014</t>
  </si>
  <si>
    <t>misc_feature</t>
  </si>
  <si>
    <t>Δsup-5'</t>
  </si>
  <si>
    <t>Tn6519_015</t>
  </si>
  <si>
    <t>Tn2006</t>
  </si>
  <si>
    <t>DR_Tn2006</t>
  </si>
  <si>
    <t>Tn6519_016</t>
  </si>
  <si>
    <t>Composite transposon: Tn2006</t>
  </si>
  <si>
    <t>Tn6519_017</t>
  </si>
  <si>
    <t>ISAba1</t>
  </si>
  <si>
    <t>Insertion sequence: ISAba1</t>
  </si>
  <si>
    <t>Tn6519_018</t>
  </si>
  <si>
    <t>IRR_ISAba1</t>
  </si>
  <si>
    <t>ISAba1 inverted repeat right</t>
  </si>
  <si>
    <t>Tn6519_019</t>
  </si>
  <si>
    <t>tnpB</t>
  </si>
  <si>
    <t>ISAba1 transposase tnpB</t>
  </si>
  <si>
    <t>Tn6519_020</t>
  </si>
  <si>
    <t>tnpA</t>
  </si>
  <si>
    <t>ISAba1 transposase tnpA</t>
  </si>
  <si>
    <t>Tn6519_021</t>
  </si>
  <si>
    <t>IRL_ISAba1</t>
  </si>
  <si>
    <t>ISAba1 inverted repeat left</t>
  </si>
  <si>
    <t>Tn6519_022</t>
  </si>
  <si>
    <t>Tn6519_023</t>
  </si>
  <si>
    <t>Tn6519_024</t>
  </si>
  <si>
    <t>Tn6519_025</t>
  </si>
  <si>
    <t>Class D beta-lactamase OXA-23</t>
  </si>
  <si>
    <t>Tn6519_026</t>
  </si>
  <si>
    <t>Tn6519_027</t>
  </si>
  <si>
    <t>Tn6519_028</t>
  </si>
  <si>
    <t>Tn6519_029</t>
  </si>
  <si>
    <t>Tn6519_030</t>
  </si>
  <si>
    <t>Tn6519_031</t>
  </si>
  <si>
    <t>Tn6519_032</t>
  </si>
  <si>
    <t>Δsup-3'</t>
  </si>
  <si>
    <t>Tn6519_033</t>
  </si>
  <si>
    <t>Tn6519_034</t>
  </si>
  <si>
    <t>TnsB-binding site 4</t>
  </si>
  <si>
    <t>Tn6519_035</t>
  </si>
  <si>
    <t>TnsB-binding site 5</t>
  </si>
  <si>
    <t>IRR_Tn6519</t>
  </si>
  <si>
    <t>Tn6519 inverted repeat right</t>
  </si>
  <si>
    <t>Tn2006 direct repeat; target site duplication signals for transposition</t>
  </si>
  <si>
    <t>blaOXA-23</t>
  </si>
  <si>
    <t>Tn6519_004</t>
  </si>
  <si>
    <t>Truncated sulphate permease, 5' fragment (pseudogene)</t>
    <phoneticPr fontId="4" type="noConversion"/>
  </si>
  <si>
    <t>Truncated sulphate permease, 3' fragment (pseudogene)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</si>
</sst>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9" zoomScale="85" zoomScaleNormal="85" workbookViewId="0">
      <selection activeCell="L29" sqref="L29"/>
    </sheetView>
  </sheetViews>
  <sheetFormatPr defaultColWidth="12" defaultRowHeight="15.6" x14ac:dyDescent="0.25"/>
  <cols>
    <col min="1" max="1" width="12.109375" style="1" bestFit="1" customWidth="1"/>
    <col min="2" max="2" width="14" style="1" bestFit="1" customWidth="1"/>
    <col min="3" max="4" width="7.6640625" style="1" bestFit="1" customWidth="1"/>
    <col min="5" max="5" width="8.21875" style="1" bestFit="1" customWidth="1"/>
    <col min="6" max="6" width="8.5546875" style="1" bestFit="1" customWidth="1"/>
    <col min="7" max="7" width="18.33203125" style="1" bestFit="1" customWidth="1"/>
    <col min="8" max="8" width="27.44140625" style="1" bestFit="1" customWidth="1"/>
    <col min="9" max="9" width="19.44140625" style="1" bestFit="1" customWidth="1"/>
    <col min="10" max="10" width="8.5546875" style="1" bestFit="1" customWidth="1"/>
    <col min="11" max="11" width="14.44140625" style="1" bestFit="1" customWidth="1"/>
    <col min="12" max="12" width="75.5546875" style="1" bestFit="1" customWidth="1"/>
    <col min="13" max="16384" width="12" style="1"/>
  </cols>
  <sheetData>
    <row r="1" spans="1:12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8</v>
      </c>
      <c r="K1" s="4" t="s">
        <v>9</v>
      </c>
      <c r="L1" s="4" t="s">
        <v>10</v>
      </c>
    </row>
    <row r="2" spans="1:12" x14ac:dyDescent="0.25">
      <c r="A2" s="4" t="s">
        <v>11</v>
      </c>
      <c r="B2" s="4" t="s">
        <v>12</v>
      </c>
      <c r="C2" s="4">
        <v>1</v>
      </c>
      <c r="D2" s="4">
        <v>16806</v>
      </c>
      <c r="E2" s="4" t="s">
        <v>13</v>
      </c>
      <c r="F2" s="4">
        <f t="shared" ref="F2:F36" si="0">D2-C2+1</f>
        <v>16806</v>
      </c>
      <c r="G2" s="4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x14ac:dyDescent="0.25">
      <c r="A3" s="4" t="s">
        <v>11</v>
      </c>
      <c r="B3" s="4" t="s">
        <v>17</v>
      </c>
      <c r="C3" s="4">
        <v>1</v>
      </c>
      <c r="D3" s="4">
        <v>26</v>
      </c>
      <c r="E3" s="4" t="s">
        <v>13</v>
      </c>
      <c r="F3" s="4">
        <f t="shared" si="0"/>
        <v>26</v>
      </c>
      <c r="G3" s="4" t="s">
        <v>18</v>
      </c>
      <c r="H3" s="5" t="s">
        <v>15</v>
      </c>
      <c r="I3" s="5" t="s">
        <v>19</v>
      </c>
      <c r="J3" s="5"/>
      <c r="K3" s="5" t="s">
        <v>20</v>
      </c>
      <c r="L3" s="5" t="s">
        <v>21</v>
      </c>
    </row>
    <row r="4" spans="1:12" x14ac:dyDescent="0.25">
      <c r="A4" s="4" t="s">
        <v>11</v>
      </c>
      <c r="B4" s="4" t="s">
        <v>22</v>
      </c>
      <c r="C4" s="4">
        <v>8</v>
      </c>
      <c r="D4" s="4">
        <v>26</v>
      </c>
      <c r="E4" s="4" t="s">
        <v>13</v>
      </c>
      <c r="F4" s="4">
        <f t="shared" si="0"/>
        <v>19</v>
      </c>
      <c r="G4" s="4" t="s">
        <v>18</v>
      </c>
      <c r="H4" s="5" t="s">
        <v>15</v>
      </c>
      <c r="I4" s="5" t="s">
        <v>19</v>
      </c>
      <c r="J4" s="5"/>
      <c r="K4" s="5"/>
      <c r="L4" s="5" t="s">
        <v>23</v>
      </c>
    </row>
    <row r="5" spans="1:12" x14ac:dyDescent="0.25">
      <c r="A5" s="4" t="s">
        <v>11</v>
      </c>
      <c r="B5" s="4" t="s">
        <v>94</v>
      </c>
      <c r="C5" s="4">
        <v>86</v>
      </c>
      <c r="D5" s="4">
        <v>104</v>
      </c>
      <c r="E5" s="4" t="s">
        <v>13</v>
      </c>
      <c r="F5" s="4">
        <f t="shared" si="0"/>
        <v>19</v>
      </c>
      <c r="G5" s="4" t="s">
        <v>18</v>
      </c>
      <c r="H5" s="5" t="s">
        <v>15</v>
      </c>
      <c r="I5" s="5" t="s">
        <v>19</v>
      </c>
      <c r="J5" s="5"/>
      <c r="K5" s="5"/>
      <c r="L5" s="5" t="s">
        <v>25</v>
      </c>
    </row>
    <row r="6" spans="1:12" x14ac:dyDescent="0.25">
      <c r="A6" s="4" t="s">
        <v>11</v>
      </c>
      <c r="B6" s="4" t="s">
        <v>24</v>
      </c>
      <c r="C6" s="4">
        <v>117</v>
      </c>
      <c r="D6" s="4">
        <v>135</v>
      </c>
      <c r="E6" s="4" t="s">
        <v>13</v>
      </c>
      <c r="F6" s="4">
        <f t="shared" si="0"/>
        <v>19</v>
      </c>
      <c r="G6" s="4" t="s">
        <v>18</v>
      </c>
      <c r="H6" s="5" t="s">
        <v>15</v>
      </c>
      <c r="I6" s="5" t="s">
        <v>19</v>
      </c>
      <c r="J6" s="5"/>
      <c r="K6" s="5"/>
      <c r="L6" s="5" t="s">
        <v>27</v>
      </c>
    </row>
    <row r="7" spans="1:12" x14ac:dyDescent="0.25">
      <c r="A7" s="4" t="s">
        <v>11</v>
      </c>
      <c r="B7" s="4" t="s">
        <v>26</v>
      </c>
      <c r="C7" s="4">
        <v>156</v>
      </c>
      <c r="D7" s="4">
        <v>866</v>
      </c>
      <c r="E7" s="4" t="s">
        <v>13</v>
      </c>
      <c r="F7" s="4">
        <f t="shared" si="0"/>
        <v>711</v>
      </c>
      <c r="G7" s="4" t="s">
        <v>29</v>
      </c>
      <c r="H7" s="5" t="s">
        <v>15</v>
      </c>
      <c r="I7" s="5" t="s">
        <v>19</v>
      </c>
      <c r="J7" s="5"/>
      <c r="K7" s="5" t="s">
        <v>30</v>
      </c>
      <c r="L7" s="5" t="s">
        <v>31</v>
      </c>
    </row>
    <row r="8" spans="1:12" x14ac:dyDescent="0.25">
      <c r="A8" s="4" t="s">
        <v>11</v>
      </c>
      <c r="B8" s="4" t="s">
        <v>28</v>
      </c>
      <c r="C8" s="4">
        <v>867</v>
      </c>
      <c r="D8" s="4">
        <v>2777</v>
      </c>
      <c r="E8" s="4" t="s">
        <v>13</v>
      </c>
      <c r="F8" s="4">
        <f t="shared" si="0"/>
        <v>1911</v>
      </c>
      <c r="G8" s="4" t="s">
        <v>29</v>
      </c>
      <c r="H8" s="5" t="s">
        <v>15</v>
      </c>
      <c r="I8" s="5" t="s">
        <v>19</v>
      </c>
      <c r="J8" s="5"/>
      <c r="K8" s="5" t="s">
        <v>33</v>
      </c>
      <c r="L8" s="5" t="s">
        <v>34</v>
      </c>
    </row>
    <row r="9" spans="1:12" x14ac:dyDescent="0.25">
      <c r="A9" s="4" t="s">
        <v>11</v>
      </c>
      <c r="B9" s="4" t="s">
        <v>32</v>
      </c>
      <c r="C9" s="4">
        <v>2782</v>
      </c>
      <c r="D9" s="4">
        <v>3702</v>
      </c>
      <c r="E9" s="4" t="s">
        <v>13</v>
      </c>
      <c r="F9" s="4">
        <f t="shared" si="0"/>
        <v>921</v>
      </c>
      <c r="G9" s="4" t="s">
        <v>29</v>
      </c>
      <c r="H9" s="5" t="s">
        <v>15</v>
      </c>
      <c r="I9" s="5" t="s">
        <v>19</v>
      </c>
      <c r="J9" s="5"/>
      <c r="K9" s="5" t="s">
        <v>36</v>
      </c>
      <c r="L9" s="5" t="s">
        <v>37</v>
      </c>
    </row>
    <row r="10" spans="1:12" x14ac:dyDescent="0.25">
      <c r="A10" s="4" t="s">
        <v>11</v>
      </c>
      <c r="B10" s="4" t="s">
        <v>35</v>
      </c>
      <c r="C10" s="4">
        <v>3705</v>
      </c>
      <c r="D10" s="4">
        <v>4847</v>
      </c>
      <c r="E10" s="4" t="s">
        <v>13</v>
      </c>
      <c r="F10" s="4">
        <f t="shared" si="0"/>
        <v>1143</v>
      </c>
      <c r="G10" s="4" t="s">
        <v>29</v>
      </c>
      <c r="H10" s="5" t="s">
        <v>15</v>
      </c>
      <c r="I10" s="5" t="s">
        <v>19</v>
      </c>
      <c r="J10" s="5"/>
      <c r="K10" s="5" t="s">
        <v>39</v>
      </c>
      <c r="L10" s="5" t="s">
        <v>40</v>
      </c>
    </row>
    <row r="11" spans="1:12" x14ac:dyDescent="0.25">
      <c r="A11" s="4" t="s">
        <v>11</v>
      </c>
      <c r="B11" s="4" t="s">
        <v>38</v>
      </c>
      <c r="C11" s="4">
        <v>4825</v>
      </c>
      <c r="D11" s="4">
        <v>6270</v>
      </c>
      <c r="E11" s="4" t="s">
        <v>13</v>
      </c>
      <c r="F11" s="4">
        <f t="shared" si="0"/>
        <v>1446</v>
      </c>
      <c r="G11" s="4" t="s">
        <v>29</v>
      </c>
      <c r="H11" s="5" t="s">
        <v>15</v>
      </c>
      <c r="I11" s="5" t="s">
        <v>19</v>
      </c>
      <c r="J11" s="5"/>
      <c r="K11" s="5" t="s">
        <v>42</v>
      </c>
      <c r="L11" s="5" t="s">
        <v>40</v>
      </c>
    </row>
    <row r="12" spans="1:12" x14ac:dyDescent="0.25">
      <c r="A12" s="4" t="s">
        <v>11</v>
      </c>
      <c r="B12" s="4" t="s">
        <v>41</v>
      </c>
      <c r="C12" s="4">
        <v>6645</v>
      </c>
      <c r="D12" s="4">
        <v>7016</v>
      </c>
      <c r="E12" s="4" t="s">
        <v>44</v>
      </c>
      <c r="F12" s="4">
        <f t="shared" si="0"/>
        <v>372</v>
      </c>
      <c r="G12" s="4" t="s">
        <v>29</v>
      </c>
      <c r="H12" s="5" t="s">
        <v>15</v>
      </c>
      <c r="I12" s="5" t="s">
        <v>19</v>
      </c>
      <c r="J12" s="5"/>
      <c r="K12" s="5"/>
      <c r="L12" s="5" t="s">
        <v>45</v>
      </c>
    </row>
    <row r="13" spans="1:12" x14ac:dyDescent="0.25">
      <c r="A13" s="4" t="s">
        <v>11</v>
      </c>
      <c r="B13" s="4" t="s">
        <v>43</v>
      </c>
      <c r="C13" s="4">
        <v>7456</v>
      </c>
      <c r="D13" s="4">
        <v>8301</v>
      </c>
      <c r="E13" s="4" t="s">
        <v>44</v>
      </c>
      <c r="F13" s="4">
        <f t="shared" si="0"/>
        <v>846</v>
      </c>
      <c r="G13" s="4" t="s">
        <v>29</v>
      </c>
      <c r="H13" s="5" t="s">
        <v>15</v>
      </c>
      <c r="I13" s="5" t="s">
        <v>19</v>
      </c>
      <c r="J13" s="5"/>
      <c r="K13" s="5" t="s">
        <v>47</v>
      </c>
      <c r="L13" s="5" t="s">
        <v>48</v>
      </c>
    </row>
    <row r="14" spans="1:12" x14ac:dyDescent="0.25">
      <c r="A14" s="4" t="s">
        <v>11</v>
      </c>
      <c r="B14" s="4" t="s">
        <v>46</v>
      </c>
      <c r="C14" s="4">
        <v>8314</v>
      </c>
      <c r="D14" s="4">
        <v>9765</v>
      </c>
      <c r="E14" s="4" t="s">
        <v>44</v>
      </c>
      <c r="F14" s="4">
        <f t="shared" si="0"/>
        <v>1452</v>
      </c>
      <c r="G14" s="4" t="s">
        <v>50</v>
      </c>
      <c r="H14" s="5" t="s">
        <v>15</v>
      </c>
      <c r="I14" s="5" t="s">
        <v>19</v>
      </c>
      <c r="J14" s="5"/>
      <c r="K14" s="5" t="s">
        <v>51</v>
      </c>
      <c r="L14" s="5" t="s">
        <v>95</v>
      </c>
    </row>
    <row r="15" spans="1:12" x14ac:dyDescent="0.25">
      <c r="A15" s="4" t="s">
        <v>11</v>
      </c>
      <c r="B15" s="4" t="s">
        <v>49</v>
      </c>
      <c r="C15" s="4">
        <v>9757</v>
      </c>
      <c r="D15" s="4">
        <v>9765</v>
      </c>
      <c r="E15" s="4" t="s">
        <v>13</v>
      </c>
      <c r="F15" s="4">
        <f t="shared" si="0"/>
        <v>9</v>
      </c>
      <c r="G15" s="4" t="s">
        <v>18</v>
      </c>
      <c r="H15" s="5" t="s">
        <v>15</v>
      </c>
      <c r="I15" s="6" t="s">
        <v>53</v>
      </c>
      <c r="J15" s="6"/>
      <c r="K15" s="6" t="s">
        <v>54</v>
      </c>
      <c r="L15" s="6" t="s">
        <v>92</v>
      </c>
    </row>
    <row r="16" spans="1:12" x14ac:dyDescent="0.25">
      <c r="A16" s="4" t="s">
        <v>11</v>
      </c>
      <c r="B16" s="4" t="s">
        <v>52</v>
      </c>
      <c r="C16" s="4">
        <v>9766</v>
      </c>
      <c r="D16" s="4">
        <v>14570</v>
      </c>
      <c r="E16" s="4" t="s">
        <v>13</v>
      </c>
      <c r="F16" s="4">
        <f t="shared" si="0"/>
        <v>4805</v>
      </c>
      <c r="G16" s="4" t="s">
        <v>14</v>
      </c>
      <c r="H16" s="5" t="s">
        <v>15</v>
      </c>
      <c r="I16" s="6" t="s">
        <v>53</v>
      </c>
      <c r="J16" s="6"/>
      <c r="K16" s="6" t="s">
        <v>53</v>
      </c>
      <c r="L16" s="6" t="s">
        <v>56</v>
      </c>
    </row>
    <row r="17" spans="1:12" x14ac:dyDescent="0.25">
      <c r="A17" s="4" t="s">
        <v>11</v>
      </c>
      <c r="B17" s="4" t="s">
        <v>55</v>
      </c>
      <c r="C17" s="4">
        <v>9766</v>
      </c>
      <c r="D17" s="4">
        <v>10945</v>
      </c>
      <c r="E17" s="4" t="s">
        <v>44</v>
      </c>
      <c r="F17" s="4">
        <f t="shared" si="0"/>
        <v>1180</v>
      </c>
      <c r="G17" s="4" t="s">
        <v>14</v>
      </c>
      <c r="H17" s="5" t="s">
        <v>15</v>
      </c>
      <c r="I17" s="6" t="s">
        <v>53</v>
      </c>
      <c r="J17" s="7" t="s">
        <v>58</v>
      </c>
      <c r="K17" s="7" t="s">
        <v>58</v>
      </c>
      <c r="L17" s="7" t="s">
        <v>59</v>
      </c>
    </row>
    <row r="18" spans="1:12" x14ac:dyDescent="0.25">
      <c r="A18" s="4" t="s">
        <v>11</v>
      </c>
      <c r="B18" s="4" t="s">
        <v>57</v>
      </c>
      <c r="C18" s="4">
        <v>9766</v>
      </c>
      <c r="D18" s="4">
        <v>9780</v>
      </c>
      <c r="E18" s="4" t="s">
        <v>44</v>
      </c>
      <c r="F18" s="4">
        <f t="shared" si="0"/>
        <v>15</v>
      </c>
      <c r="G18" s="4" t="s">
        <v>18</v>
      </c>
      <c r="H18" s="5" t="s">
        <v>15</v>
      </c>
      <c r="I18" s="6" t="s">
        <v>53</v>
      </c>
      <c r="J18" s="7" t="s">
        <v>58</v>
      </c>
      <c r="K18" s="7" t="s">
        <v>61</v>
      </c>
      <c r="L18" s="7" t="s">
        <v>62</v>
      </c>
    </row>
    <row r="19" spans="1:12" x14ac:dyDescent="0.25">
      <c r="A19" s="4" t="s">
        <v>11</v>
      </c>
      <c r="B19" s="4" t="s">
        <v>60</v>
      </c>
      <c r="C19" s="4">
        <v>9784</v>
      </c>
      <c r="D19" s="4">
        <v>10230</v>
      </c>
      <c r="E19" s="4" t="s">
        <v>44</v>
      </c>
      <c r="F19" s="4">
        <f t="shared" si="0"/>
        <v>447</v>
      </c>
      <c r="G19" s="4" t="s">
        <v>29</v>
      </c>
      <c r="H19" s="5" t="s">
        <v>15</v>
      </c>
      <c r="I19" s="6" t="s">
        <v>53</v>
      </c>
      <c r="J19" s="7" t="s">
        <v>58</v>
      </c>
      <c r="K19" s="7" t="s">
        <v>64</v>
      </c>
      <c r="L19" s="7" t="s">
        <v>65</v>
      </c>
    </row>
    <row r="20" spans="1:12" x14ac:dyDescent="0.25">
      <c r="A20" s="4" t="s">
        <v>11</v>
      </c>
      <c r="B20" s="4" t="s">
        <v>63</v>
      </c>
      <c r="C20" s="4">
        <v>10305</v>
      </c>
      <c r="D20" s="4">
        <v>10874</v>
      </c>
      <c r="E20" s="4" t="s">
        <v>44</v>
      </c>
      <c r="F20" s="4">
        <f t="shared" si="0"/>
        <v>570</v>
      </c>
      <c r="G20" s="4" t="s">
        <v>29</v>
      </c>
      <c r="H20" s="5" t="s">
        <v>15</v>
      </c>
      <c r="I20" s="6" t="s">
        <v>53</v>
      </c>
      <c r="J20" s="7" t="s">
        <v>58</v>
      </c>
      <c r="K20" s="7" t="s">
        <v>67</v>
      </c>
      <c r="L20" s="7" t="s">
        <v>68</v>
      </c>
    </row>
    <row r="21" spans="1:12" x14ac:dyDescent="0.25">
      <c r="A21" s="4" t="s">
        <v>11</v>
      </c>
      <c r="B21" s="4" t="s">
        <v>66</v>
      </c>
      <c r="C21" s="4">
        <v>10931</v>
      </c>
      <c r="D21" s="4">
        <v>10945</v>
      </c>
      <c r="E21" s="4" t="s">
        <v>44</v>
      </c>
      <c r="F21" s="4">
        <f t="shared" si="0"/>
        <v>15</v>
      </c>
      <c r="G21" s="4" t="s">
        <v>18</v>
      </c>
      <c r="H21" s="5" t="s">
        <v>15</v>
      </c>
      <c r="I21" s="6" t="s">
        <v>53</v>
      </c>
      <c r="J21" s="7" t="s">
        <v>58</v>
      </c>
      <c r="K21" s="7" t="s">
        <v>70</v>
      </c>
      <c r="L21" s="7" t="s">
        <v>71</v>
      </c>
    </row>
    <row r="22" spans="1:12" x14ac:dyDescent="0.25">
      <c r="A22" s="4" t="s">
        <v>11</v>
      </c>
      <c r="B22" s="4" t="s">
        <v>69</v>
      </c>
      <c r="C22" s="4">
        <v>10976</v>
      </c>
      <c r="D22" s="4">
        <v>11308</v>
      </c>
      <c r="E22" s="4" t="s">
        <v>13</v>
      </c>
      <c r="F22" s="4">
        <f t="shared" si="0"/>
        <v>333</v>
      </c>
      <c r="G22" s="4" t="s">
        <v>29</v>
      </c>
      <c r="H22" s="5" t="s">
        <v>15</v>
      </c>
      <c r="I22" s="6" t="s">
        <v>53</v>
      </c>
      <c r="J22" s="6"/>
      <c r="K22" s="6"/>
      <c r="L22" s="6" t="s">
        <v>45</v>
      </c>
    </row>
    <row r="23" spans="1:12" x14ac:dyDescent="0.25">
      <c r="A23" s="4" t="s">
        <v>11</v>
      </c>
      <c r="B23" s="4" t="s">
        <v>72</v>
      </c>
      <c r="C23" s="4">
        <v>11316</v>
      </c>
      <c r="D23" s="4">
        <v>11870</v>
      </c>
      <c r="E23" s="4" t="s">
        <v>13</v>
      </c>
      <c r="F23" s="4">
        <f t="shared" si="0"/>
        <v>555</v>
      </c>
      <c r="G23" s="4" t="s">
        <v>29</v>
      </c>
      <c r="H23" s="5" t="s">
        <v>15</v>
      </c>
      <c r="I23" s="6" t="s">
        <v>53</v>
      </c>
      <c r="J23" s="6"/>
      <c r="K23" s="6"/>
      <c r="L23" s="6" t="s">
        <v>45</v>
      </c>
    </row>
    <row r="24" spans="1:12" x14ac:dyDescent="0.25">
      <c r="A24" s="4" t="s">
        <v>11</v>
      </c>
      <c r="B24" s="4" t="s">
        <v>73</v>
      </c>
      <c r="C24" s="4">
        <v>12122</v>
      </c>
      <c r="D24" s="4">
        <v>12430</v>
      </c>
      <c r="E24" s="4" t="s">
        <v>13</v>
      </c>
      <c r="F24" s="4">
        <f t="shared" si="0"/>
        <v>309</v>
      </c>
      <c r="G24" s="4" t="s">
        <v>29</v>
      </c>
      <c r="H24" s="5" t="s">
        <v>15</v>
      </c>
      <c r="I24" s="6" t="s">
        <v>53</v>
      </c>
      <c r="J24" s="6"/>
      <c r="K24" s="6"/>
      <c r="L24" s="6" t="s">
        <v>45</v>
      </c>
    </row>
    <row r="25" spans="1:12" x14ac:dyDescent="0.25">
      <c r="A25" s="4" t="s">
        <v>11</v>
      </c>
      <c r="B25" s="4" t="s">
        <v>74</v>
      </c>
      <c r="C25" s="4">
        <v>12535</v>
      </c>
      <c r="D25" s="4">
        <v>13356</v>
      </c>
      <c r="E25" s="4" t="s">
        <v>44</v>
      </c>
      <c r="F25" s="4">
        <f t="shared" si="0"/>
        <v>822</v>
      </c>
      <c r="G25" s="4" t="s">
        <v>29</v>
      </c>
      <c r="H25" s="5" t="s">
        <v>15</v>
      </c>
      <c r="I25" s="6" t="s">
        <v>53</v>
      </c>
      <c r="J25" s="6"/>
      <c r="K25" s="6" t="s">
        <v>93</v>
      </c>
      <c r="L25" s="6" t="s">
        <v>76</v>
      </c>
    </row>
    <row r="26" spans="1:12" x14ac:dyDescent="0.25">
      <c r="A26" s="4" t="s">
        <v>11</v>
      </c>
      <c r="B26" s="4" t="s">
        <v>75</v>
      </c>
      <c r="C26" s="4">
        <v>13391</v>
      </c>
      <c r="D26" s="4">
        <v>14570</v>
      </c>
      <c r="E26" s="4" t="s">
        <v>13</v>
      </c>
      <c r="F26" s="4">
        <f t="shared" si="0"/>
        <v>1180</v>
      </c>
      <c r="G26" s="4" t="s">
        <v>14</v>
      </c>
      <c r="H26" s="5" t="s">
        <v>15</v>
      </c>
      <c r="I26" s="6" t="s">
        <v>53</v>
      </c>
      <c r="J26" s="7" t="s">
        <v>58</v>
      </c>
      <c r="K26" s="7" t="s">
        <v>58</v>
      </c>
      <c r="L26" s="7" t="s">
        <v>59</v>
      </c>
    </row>
    <row r="27" spans="1:12" x14ac:dyDescent="0.25">
      <c r="A27" s="4" t="s">
        <v>11</v>
      </c>
      <c r="B27" s="4" t="s">
        <v>77</v>
      </c>
      <c r="C27" s="4">
        <v>13391</v>
      </c>
      <c r="D27" s="4">
        <v>13405</v>
      </c>
      <c r="E27" s="4" t="s">
        <v>13</v>
      </c>
      <c r="F27" s="4">
        <f t="shared" si="0"/>
        <v>15</v>
      </c>
      <c r="G27" s="4" t="s">
        <v>18</v>
      </c>
      <c r="H27" s="5" t="s">
        <v>15</v>
      </c>
      <c r="I27" s="6" t="s">
        <v>53</v>
      </c>
      <c r="J27" s="7" t="s">
        <v>58</v>
      </c>
      <c r="K27" s="7" t="s">
        <v>70</v>
      </c>
      <c r="L27" s="7" t="s">
        <v>71</v>
      </c>
    </row>
    <row r="28" spans="1:12" x14ac:dyDescent="0.25">
      <c r="A28" s="4" t="s">
        <v>11</v>
      </c>
      <c r="B28" s="4" t="s">
        <v>78</v>
      </c>
      <c r="C28" s="4">
        <v>13462</v>
      </c>
      <c r="D28" s="4">
        <v>14031</v>
      </c>
      <c r="E28" s="4" t="s">
        <v>13</v>
      </c>
      <c r="F28" s="4">
        <f t="shared" si="0"/>
        <v>570</v>
      </c>
      <c r="G28" s="4" t="s">
        <v>29</v>
      </c>
      <c r="H28" s="5" t="s">
        <v>15</v>
      </c>
      <c r="I28" s="6" t="s">
        <v>53</v>
      </c>
      <c r="J28" s="7" t="s">
        <v>58</v>
      </c>
      <c r="K28" s="7" t="s">
        <v>67</v>
      </c>
      <c r="L28" s="7" t="s">
        <v>68</v>
      </c>
    </row>
    <row r="29" spans="1:12" x14ac:dyDescent="0.25">
      <c r="A29" s="4" t="s">
        <v>11</v>
      </c>
      <c r="B29" s="4" t="s">
        <v>79</v>
      </c>
      <c r="C29" s="4">
        <v>14106</v>
      </c>
      <c r="D29" s="4">
        <v>14552</v>
      </c>
      <c r="E29" s="4" t="s">
        <v>13</v>
      </c>
      <c r="F29" s="4">
        <f t="shared" si="0"/>
        <v>447</v>
      </c>
      <c r="G29" s="4" t="s">
        <v>29</v>
      </c>
      <c r="H29" s="5" t="s">
        <v>15</v>
      </c>
      <c r="I29" s="6" t="s">
        <v>53</v>
      </c>
      <c r="J29" s="7" t="s">
        <v>58</v>
      </c>
      <c r="K29" s="7" t="s">
        <v>64</v>
      </c>
      <c r="L29" s="7" t="s">
        <v>65</v>
      </c>
    </row>
    <row r="30" spans="1:12" x14ac:dyDescent="0.25">
      <c r="A30" s="4" t="s">
        <v>11</v>
      </c>
      <c r="B30" s="4" t="s">
        <v>80</v>
      </c>
      <c r="C30" s="4">
        <v>14556</v>
      </c>
      <c r="D30" s="4">
        <v>14570</v>
      </c>
      <c r="E30" s="4" t="s">
        <v>13</v>
      </c>
      <c r="F30" s="4">
        <f t="shared" si="0"/>
        <v>15</v>
      </c>
      <c r="G30" s="4" t="s">
        <v>18</v>
      </c>
      <c r="H30" s="5" t="s">
        <v>15</v>
      </c>
      <c r="I30" s="6" t="s">
        <v>53</v>
      </c>
      <c r="J30" s="7" t="s">
        <v>58</v>
      </c>
      <c r="K30" s="7" t="s">
        <v>61</v>
      </c>
      <c r="L30" s="7" t="s">
        <v>62</v>
      </c>
    </row>
    <row r="31" spans="1:12" x14ac:dyDescent="0.25">
      <c r="A31" s="4" t="s">
        <v>11</v>
      </c>
      <c r="B31" s="4" t="s">
        <v>81</v>
      </c>
      <c r="C31" s="4">
        <v>14571</v>
      </c>
      <c r="D31" s="4">
        <v>14579</v>
      </c>
      <c r="E31" s="4" t="s">
        <v>13</v>
      </c>
      <c r="F31" s="4">
        <f t="shared" si="0"/>
        <v>9</v>
      </c>
      <c r="G31" s="4" t="s">
        <v>18</v>
      </c>
      <c r="H31" s="5" t="s">
        <v>15</v>
      </c>
      <c r="I31" s="6" t="s">
        <v>53</v>
      </c>
      <c r="J31" s="6"/>
      <c r="K31" s="6" t="s">
        <v>54</v>
      </c>
      <c r="L31" s="6" t="s">
        <v>92</v>
      </c>
    </row>
    <row r="32" spans="1:12" x14ac:dyDescent="0.25">
      <c r="A32" s="4" t="s">
        <v>11</v>
      </c>
      <c r="B32" s="4" t="s">
        <v>82</v>
      </c>
      <c r="C32" s="4">
        <v>14580</v>
      </c>
      <c r="D32" s="4">
        <v>14615</v>
      </c>
      <c r="E32" s="4" t="s">
        <v>13</v>
      </c>
      <c r="F32" s="4">
        <f t="shared" si="0"/>
        <v>36</v>
      </c>
      <c r="G32" s="4" t="s">
        <v>50</v>
      </c>
      <c r="H32" s="5" t="s">
        <v>15</v>
      </c>
      <c r="I32" s="5" t="s">
        <v>19</v>
      </c>
      <c r="J32" s="5"/>
      <c r="K32" s="5" t="s">
        <v>84</v>
      </c>
      <c r="L32" s="5" t="s">
        <v>96</v>
      </c>
    </row>
    <row r="33" spans="1:12" x14ac:dyDescent="0.25">
      <c r="A33" s="4" t="s">
        <v>11</v>
      </c>
      <c r="B33" s="4" t="s">
        <v>83</v>
      </c>
      <c r="C33" s="4">
        <v>14910</v>
      </c>
      <c r="D33" s="4">
        <v>16706</v>
      </c>
      <c r="E33" s="4" t="s">
        <v>44</v>
      </c>
      <c r="F33" s="4">
        <f t="shared" si="0"/>
        <v>1797</v>
      </c>
      <c r="G33" s="4" t="s">
        <v>29</v>
      </c>
      <c r="H33" s="5" t="s">
        <v>15</v>
      </c>
      <c r="I33" s="5" t="s">
        <v>19</v>
      </c>
      <c r="J33" s="5"/>
      <c r="K33" s="5"/>
      <c r="L33" s="5" t="s">
        <v>45</v>
      </c>
    </row>
    <row r="34" spans="1:12" x14ac:dyDescent="0.25">
      <c r="A34" s="4" t="s">
        <v>11</v>
      </c>
      <c r="B34" s="4" t="s">
        <v>85</v>
      </c>
      <c r="C34" s="4">
        <v>16761</v>
      </c>
      <c r="D34" s="4">
        <v>16779</v>
      </c>
      <c r="E34" s="4" t="s">
        <v>13</v>
      </c>
      <c r="F34" s="4">
        <f t="shared" si="0"/>
        <v>19</v>
      </c>
      <c r="G34" s="4" t="s">
        <v>18</v>
      </c>
      <c r="H34" s="5" t="s">
        <v>15</v>
      </c>
      <c r="I34" s="5" t="s">
        <v>19</v>
      </c>
      <c r="J34" s="5"/>
      <c r="K34" s="5"/>
      <c r="L34" s="5" t="s">
        <v>87</v>
      </c>
    </row>
    <row r="35" spans="1:12" x14ac:dyDescent="0.25">
      <c r="A35" s="4" t="s">
        <v>11</v>
      </c>
      <c r="B35" s="4" t="s">
        <v>86</v>
      </c>
      <c r="C35" s="4">
        <v>16781</v>
      </c>
      <c r="D35" s="4">
        <v>16799</v>
      </c>
      <c r="E35" s="4" t="s">
        <v>13</v>
      </c>
      <c r="F35" s="4">
        <f t="shared" si="0"/>
        <v>19</v>
      </c>
      <c r="G35" s="4" t="s">
        <v>18</v>
      </c>
      <c r="H35" s="5" t="s">
        <v>15</v>
      </c>
      <c r="I35" s="5" t="s">
        <v>19</v>
      </c>
      <c r="J35" s="5"/>
      <c r="K35" s="5"/>
      <c r="L35" s="5" t="s">
        <v>89</v>
      </c>
    </row>
    <row r="36" spans="1:12" x14ac:dyDescent="0.25">
      <c r="A36" s="4" t="s">
        <v>11</v>
      </c>
      <c r="B36" s="4" t="s">
        <v>88</v>
      </c>
      <c r="C36" s="4">
        <v>16781</v>
      </c>
      <c r="D36" s="4">
        <v>16806</v>
      </c>
      <c r="E36" s="4" t="s">
        <v>13</v>
      </c>
      <c r="F36" s="4">
        <f t="shared" si="0"/>
        <v>26</v>
      </c>
      <c r="G36" s="4" t="s">
        <v>18</v>
      </c>
      <c r="H36" s="5" t="s">
        <v>15</v>
      </c>
      <c r="I36" s="5" t="s">
        <v>19</v>
      </c>
      <c r="J36" s="5"/>
      <c r="K36" s="5" t="s">
        <v>90</v>
      </c>
      <c r="L36" s="5" t="s">
        <v>91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2020-09-24T02:04:01Z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