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4 MITE-flanking transposition unit\Tn6508_JX235356\"/>
    </mc:Choice>
  </mc:AlternateContent>
  <xr:revisionPtr revIDLastSave="0" documentId="13_ncr:1_{41F32EF5-1BDD-4597-B92C-FED48FE5DFE5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<sst xmlns="http://schemas.openxmlformats.org/spreadsheetml/2006/main" count="219" uniqueCount="90">
  <si>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</si>
  <si>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</si>
  <si>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</si>
  <si>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</si>
  <si>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</si>
  <si>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</si>
  <si>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</si>
  <si>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</si>
  <si>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</si>
  <si>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</si>
  <si>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</si>
  <si>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JX235356</t>
  </si>
  <si>
    <t>Tn6508_001</t>
  </si>
  <si>
    <t>+</t>
  </si>
  <si>
    <t>mobile_element</t>
  </si>
  <si>
    <t>MITE-flanking transposition unit: Tn6508</t>
  </si>
  <si>
    <t>Tn6508</t>
  </si>
  <si>
    <t>Tn6508_002</t>
  </si>
  <si>
    <t>MITE439</t>
  </si>
  <si>
    <t>Tn6508_003</t>
  </si>
  <si>
    <t>repeat_region</t>
  </si>
  <si>
    <t>IRL_MITE439</t>
  </si>
  <si>
    <t>MITE439 inverted repeat left</t>
  </si>
  <si>
    <t>Tn6508_004</t>
  </si>
  <si>
    <t>IRR_MITE439</t>
  </si>
  <si>
    <t>MITE439 inverted repeat right</t>
  </si>
  <si>
    <t>Tn6508_005</t>
  </si>
  <si>
    <t>In796</t>
  </si>
  <si>
    <t>Concise class 1 integron: In796</t>
  </si>
  <si>
    <t>Tn6508_006</t>
  </si>
  <si>
    <t>-</t>
  </si>
  <si>
    <t>CDS</t>
  </si>
  <si>
    <t>5'-CS</t>
  </si>
  <si>
    <t>intI1</t>
  </si>
  <si>
    <t>IntI1 integrase</t>
  </si>
  <si>
    <t>Tn6508_007</t>
  </si>
  <si>
    <t>regulatory</t>
  </si>
  <si>
    <t>PcS (Strong)</t>
  </si>
  <si>
    <t>Promoter PcS (Strong)</t>
  </si>
  <si>
    <t>Tn6508_008</t>
  </si>
  <si>
    <t>-35_PcS (Strong)</t>
  </si>
  <si>
    <t>-35 region for promoter PcS (Strong)</t>
  </si>
  <si>
    <t>Tn6508_009</t>
  </si>
  <si>
    <t>-10_PcS (Strong)</t>
  </si>
  <si>
    <t>-10 region for promoter PcS (Strong)</t>
  </si>
  <si>
    <t>Tn6508_010</t>
  </si>
  <si>
    <t>misc_recomb</t>
  </si>
  <si>
    <t>attI1</t>
  </si>
  <si>
    <t>attI site</t>
  </si>
  <si>
    <t>Tn6508_011</t>
  </si>
  <si>
    <t>GCA</t>
  </si>
  <si>
    <t>aacA7</t>
  </si>
  <si>
    <t>Aminoglycoside 6'-N-acetyltransferase AacA7</t>
  </si>
  <si>
    <t>Tn6508_012</t>
  </si>
  <si>
    <t>attC for aadA7</t>
  </si>
  <si>
    <t>Tn6508_013</t>
  </si>
  <si>
    <t>blaVIM-2</t>
  </si>
  <si>
    <t>Carbapenemase VIM-2</t>
  </si>
  <si>
    <t>Tn6508_014</t>
  </si>
  <si>
    <t>attC for blaVIM-2</t>
  </si>
  <si>
    <t>Tn6508_015</t>
  </si>
  <si>
    <t>aacC1</t>
  </si>
  <si>
    <t>3-N-aminoglycoside acetyltransferase</t>
  </si>
  <si>
    <t>Tn6508_016</t>
  </si>
  <si>
    <t>attC for aacC1</t>
  </si>
  <si>
    <t>Tn6508_017</t>
  </si>
  <si>
    <t>Δ3'-CS</t>
  </si>
  <si>
    <t>qacED1</t>
  </si>
  <si>
    <t>Quaternary ammonium compound resistance protein</t>
  </si>
  <si>
    <t>Tn6508_018</t>
  </si>
  <si>
    <t>sulI</t>
  </si>
  <si>
    <t>Dihydropteroate synthase</t>
  </si>
  <si>
    <t>Tn6508_019</t>
  </si>
  <si>
    <t>orf5</t>
  </si>
  <si>
    <t>Hypothetical protein</t>
  </si>
  <si>
    <t>Tn6508_020</t>
  </si>
  <si>
    <t>misc_feature</t>
  </si>
  <si>
    <t>ΔtniB</t>
  </si>
  <si>
    <t>Truncated ATP-binding protein TniB (pseudogene)</t>
  </si>
  <si>
    <t>Tn6508_021</t>
  </si>
  <si>
    <t>∆tniA</t>
  </si>
  <si>
    <t>Truncated DD(35)E transposase TniA (pseudogene)</t>
  </si>
  <si>
    <t>Tn6508_022</t>
  </si>
  <si>
    <t>Tn6508_023</t>
  </si>
  <si>
    <t>Tn6508_024</t>
  </si>
  <si>
    <t>Truncated tniTn402 module</t>
  </si>
  <si>
    <t>Miniature inverted repeat transposable element: MITE439</t>
    <phoneticPr fontId="3" type="noConversion"/>
  </si>
  <si>
    <t>attC_blaVIM-2</t>
    <phoneticPr fontId="3" type="noConversion"/>
  </si>
  <si>
    <t>attC_aadA7</t>
    <phoneticPr fontId="3" type="noConversion"/>
  </si>
  <si>
    <t>attC_aacC1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</si>
</sst>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B1" zoomScale="85" zoomScaleNormal="85" workbookViewId="0">
      <selection activeCell="K11" sqref="K11"/>
    </sheetView>
  </sheetViews>
  <sheetFormatPr defaultColWidth="8.88671875" defaultRowHeight="15.6" x14ac:dyDescent="0.25"/>
  <cols>
    <col min="1" max="1" width="11.77734375" style="1" bestFit="1" customWidth="1"/>
    <col min="2" max="2" width="14" style="1" bestFit="1" customWidth="1"/>
    <col min="3" max="3" width="6.6640625" style="1" bestFit="1" customWidth="1"/>
    <col min="4" max="4" width="6.5546875" style="1" bestFit="1" customWidth="1"/>
    <col min="5" max="5" width="8.21875" style="1" bestFit="1" customWidth="1"/>
    <col min="6" max="6" width="8.5546875" style="1" bestFit="1" customWidth="1"/>
    <col min="7" max="7" width="18.33203125" style="1" bestFit="1" customWidth="1"/>
    <col min="8" max="8" width="46.109375" style="1" bestFit="1" customWidth="1"/>
    <col min="9" max="9" width="11" style="1" bestFit="1" customWidth="1"/>
    <col min="10" max="10" width="30.5546875" style="1" bestFit="1" customWidth="1"/>
    <col min="11" max="11" width="19.21875" style="1" bestFit="1" customWidth="1"/>
    <col min="12" max="12" width="63.77734375" style="1" bestFit="1" customWidth="1"/>
    <col min="13" max="16384" width="8.88671875" style="8"/>
  </cols>
  <sheetData>
    <row r="1" spans="1:12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8</v>
      </c>
      <c r="K1" s="4" t="s">
        <v>9</v>
      </c>
      <c r="L1" s="4" t="s">
        <v>10</v>
      </c>
    </row>
    <row r="2" spans="1:12" x14ac:dyDescent="0.25">
      <c r="A2" s="4" t="s">
        <v>11</v>
      </c>
      <c r="B2" s="2" t="s">
        <v>12</v>
      </c>
      <c r="C2" s="4">
        <v>1</v>
      </c>
      <c r="D2" s="4">
        <v>7522</v>
      </c>
      <c r="E2" s="4" t="s">
        <v>13</v>
      </c>
      <c r="F2" s="4">
        <v>7522</v>
      </c>
      <c r="G2" s="4" t="s">
        <v>14</v>
      </c>
      <c r="H2" s="5" t="s">
        <v>15</v>
      </c>
      <c r="I2" s="5"/>
      <c r="J2" s="5"/>
      <c r="K2" s="5" t="s">
        <v>16</v>
      </c>
      <c r="L2" s="5" t="s">
        <v>15</v>
      </c>
    </row>
    <row r="3" spans="1:12" x14ac:dyDescent="0.25">
      <c r="A3" s="4" t="s">
        <v>11</v>
      </c>
      <c r="B3" s="2" t="s">
        <v>17</v>
      </c>
      <c r="C3" s="4">
        <v>1</v>
      </c>
      <c r="D3" s="4">
        <v>439</v>
      </c>
      <c r="E3" s="4" t="s">
        <v>13</v>
      </c>
      <c r="F3" s="4">
        <f t="shared" ref="F3:F25" si="0">D3-C3+1</f>
        <v>439</v>
      </c>
      <c r="G3" s="4" t="s">
        <v>14</v>
      </c>
      <c r="H3" s="5" t="s">
        <v>15</v>
      </c>
      <c r="I3" s="5" t="s">
        <v>18</v>
      </c>
      <c r="J3" s="5"/>
      <c r="K3" s="5" t="s">
        <v>18</v>
      </c>
      <c r="L3" s="5" t="s">
        <v>86</v>
      </c>
    </row>
    <row r="4" spans="1:12" x14ac:dyDescent="0.25">
      <c r="A4" s="4" t="s">
        <v>11</v>
      </c>
      <c r="B4" s="2" t="s">
        <v>19</v>
      </c>
      <c r="C4" s="4">
        <v>1</v>
      </c>
      <c r="D4" s="4">
        <v>24</v>
      </c>
      <c r="E4" s="4" t="s">
        <v>13</v>
      </c>
      <c r="F4" s="4">
        <f t="shared" si="0"/>
        <v>24</v>
      </c>
      <c r="G4" s="4" t="s">
        <v>20</v>
      </c>
      <c r="H4" s="5" t="s">
        <v>15</v>
      </c>
      <c r="I4" s="5" t="s">
        <v>18</v>
      </c>
      <c r="J4" s="5"/>
      <c r="K4" s="5" t="s">
        <v>21</v>
      </c>
      <c r="L4" s="5" t="s">
        <v>22</v>
      </c>
    </row>
    <row r="5" spans="1:12" x14ac:dyDescent="0.25">
      <c r="A5" s="4" t="s">
        <v>11</v>
      </c>
      <c r="B5" s="2" t="s">
        <v>23</v>
      </c>
      <c r="C5" s="4">
        <v>416</v>
      </c>
      <c r="D5" s="4">
        <v>439</v>
      </c>
      <c r="E5" s="4" t="s">
        <v>13</v>
      </c>
      <c r="F5" s="4">
        <f t="shared" si="0"/>
        <v>24</v>
      </c>
      <c r="G5" s="4" t="s">
        <v>20</v>
      </c>
      <c r="H5" s="5" t="s">
        <v>15</v>
      </c>
      <c r="I5" s="5" t="s">
        <v>18</v>
      </c>
      <c r="J5" s="5"/>
      <c r="K5" s="5" t="s">
        <v>24</v>
      </c>
      <c r="L5" s="5" t="s">
        <v>25</v>
      </c>
    </row>
    <row r="6" spans="1:12" x14ac:dyDescent="0.25">
      <c r="A6" s="4" t="s">
        <v>11</v>
      </c>
      <c r="B6" s="2" t="s">
        <v>26</v>
      </c>
      <c r="C6" s="4">
        <v>440</v>
      </c>
      <c r="D6" s="4">
        <v>5818</v>
      </c>
      <c r="E6" s="4" t="s">
        <v>13</v>
      </c>
      <c r="F6" s="4">
        <f t="shared" si="0"/>
        <v>5379</v>
      </c>
      <c r="G6" s="4" t="s">
        <v>14</v>
      </c>
      <c r="H6" s="5" t="s">
        <v>15</v>
      </c>
      <c r="I6" s="7" t="s">
        <v>27</v>
      </c>
      <c r="J6" s="7"/>
      <c r="K6" s="7" t="s">
        <v>27</v>
      </c>
      <c r="L6" s="7" t="s">
        <v>28</v>
      </c>
    </row>
    <row r="7" spans="1:12" x14ac:dyDescent="0.25">
      <c r="A7" s="4" t="s">
        <v>11</v>
      </c>
      <c r="B7" s="2" t="s">
        <v>29</v>
      </c>
      <c r="C7" s="4">
        <v>569</v>
      </c>
      <c r="D7" s="4">
        <v>1582</v>
      </c>
      <c r="E7" s="4" t="s">
        <v>30</v>
      </c>
      <c r="F7" s="4">
        <f t="shared" si="0"/>
        <v>1014</v>
      </c>
      <c r="G7" s="4" t="s">
        <v>31</v>
      </c>
      <c r="H7" s="5" t="s">
        <v>15</v>
      </c>
      <c r="I7" s="7" t="s">
        <v>27</v>
      </c>
      <c r="J7" s="7" t="s">
        <v>32</v>
      </c>
      <c r="K7" s="7" t="s">
        <v>33</v>
      </c>
      <c r="L7" s="7" t="s">
        <v>34</v>
      </c>
    </row>
    <row r="8" spans="1:12" x14ac:dyDescent="0.25">
      <c r="A8" s="4" t="s">
        <v>11</v>
      </c>
      <c r="B8" s="2" t="s">
        <v>35</v>
      </c>
      <c r="C8" s="4">
        <v>1467</v>
      </c>
      <c r="D8" s="4">
        <v>1495</v>
      </c>
      <c r="E8" s="4" t="s">
        <v>13</v>
      </c>
      <c r="F8" s="4">
        <f t="shared" si="0"/>
        <v>29</v>
      </c>
      <c r="G8" s="4" t="s">
        <v>36</v>
      </c>
      <c r="H8" s="5" t="s">
        <v>15</v>
      </c>
      <c r="I8" s="7" t="s">
        <v>27</v>
      </c>
      <c r="J8" s="7" t="s">
        <v>32</v>
      </c>
      <c r="K8" s="7" t="s">
        <v>37</v>
      </c>
      <c r="L8" s="7" t="s">
        <v>38</v>
      </c>
    </row>
    <row r="9" spans="1:12" x14ac:dyDescent="0.25">
      <c r="A9" s="4" t="s">
        <v>11</v>
      </c>
      <c r="B9" s="2" t="s">
        <v>39</v>
      </c>
      <c r="C9" s="4">
        <v>1467</v>
      </c>
      <c r="D9" s="4">
        <v>1472</v>
      </c>
      <c r="E9" s="4" t="s">
        <v>13</v>
      </c>
      <c r="F9" s="4">
        <f t="shared" si="0"/>
        <v>6</v>
      </c>
      <c r="G9" s="4" t="s">
        <v>36</v>
      </c>
      <c r="H9" s="5" t="s">
        <v>15</v>
      </c>
      <c r="I9" s="7" t="s">
        <v>27</v>
      </c>
      <c r="J9" s="7" t="s">
        <v>32</v>
      </c>
      <c r="K9" s="7" t="s">
        <v>40</v>
      </c>
      <c r="L9" s="7" t="s">
        <v>41</v>
      </c>
    </row>
    <row r="10" spans="1:12" x14ac:dyDescent="0.25">
      <c r="A10" s="4" t="s">
        <v>11</v>
      </c>
      <c r="B10" s="2" t="s">
        <v>42</v>
      </c>
      <c r="C10" s="4">
        <v>1490</v>
      </c>
      <c r="D10" s="4">
        <v>1495</v>
      </c>
      <c r="E10" s="4" t="s">
        <v>13</v>
      </c>
      <c r="F10" s="4">
        <f t="shared" si="0"/>
        <v>6</v>
      </c>
      <c r="G10" s="4" t="s">
        <v>36</v>
      </c>
      <c r="H10" s="5" t="s">
        <v>15</v>
      </c>
      <c r="I10" s="7" t="s">
        <v>27</v>
      </c>
      <c r="J10" s="7" t="s">
        <v>32</v>
      </c>
      <c r="K10" s="7" t="s">
        <v>43</v>
      </c>
      <c r="L10" s="7" t="s">
        <v>44</v>
      </c>
    </row>
    <row r="11" spans="1:12" x14ac:dyDescent="0.25">
      <c r="A11" s="4" t="s">
        <v>11</v>
      </c>
      <c r="B11" s="2" t="s">
        <v>45</v>
      </c>
      <c r="C11" s="4">
        <v>1663</v>
      </c>
      <c r="D11" s="4">
        <v>1725</v>
      </c>
      <c r="E11" s="4" t="s">
        <v>13</v>
      </c>
      <c r="F11" s="4">
        <f t="shared" si="0"/>
        <v>63</v>
      </c>
      <c r="G11" s="4" t="s">
        <v>46</v>
      </c>
      <c r="H11" s="5" t="s">
        <v>15</v>
      </c>
      <c r="I11" s="7" t="s">
        <v>27</v>
      </c>
      <c r="J11" s="7" t="s">
        <v>32</v>
      </c>
      <c r="K11" s="7" t="s">
        <v>47</v>
      </c>
      <c r="L11" s="7" t="s">
        <v>48</v>
      </c>
    </row>
    <row r="12" spans="1:12" x14ac:dyDescent="0.25">
      <c r="A12" s="4" t="s">
        <v>11</v>
      </c>
      <c r="B12" s="2" t="s">
        <v>49</v>
      </c>
      <c r="C12" s="4">
        <v>1729</v>
      </c>
      <c r="D12" s="4">
        <v>2187</v>
      </c>
      <c r="E12" s="4" t="s">
        <v>13</v>
      </c>
      <c r="F12" s="4">
        <f t="shared" si="0"/>
        <v>459</v>
      </c>
      <c r="G12" s="4" t="s">
        <v>31</v>
      </c>
      <c r="H12" s="5" t="s">
        <v>15</v>
      </c>
      <c r="I12" s="7" t="s">
        <v>27</v>
      </c>
      <c r="J12" s="7" t="s">
        <v>50</v>
      </c>
      <c r="K12" s="7" t="s">
        <v>51</v>
      </c>
      <c r="L12" s="7" t="s">
        <v>52</v>
      </c>
    </row>
    <row r="13" spans="1:12" x14ac:dyDescent="0.25">
      <c r="A13" s="4" t="s">
        <v>11</v>
      </c>
      <c r="B13" s="2" t="s">
        <v>53</v>
      </c>
      <c r="C13" s="4">
        <v>2204</v>
      </c>
      <c r="D13" s="4">
        <v>2315</v>
      </c>
      <c r="E13" s="4" t="s">
        <v>13</v>
      </c>
      <c r="F13" s="4">
        <f t="shared" si="0"/>
        <v>112</v>
      </c>
      <c r="G13" s="4" t="s">
        <v>46</v>
      </c>
      <c r="H13" s="5" t="s">
        <v>15</v>
      </c>
      <c r="I13" s="7" t="s">
        <v>27</v>
      </c>
      <c r="J13" s="7" t="s">
        <v>50</v>
      </c>
      <c r="K13" s="7" t="s">
        <v>88</v>
      </c>
      <c r="L13" s="7" t="s">
        <v>54</v>
      </c>
    </row>
    <row r="14" spans="1:12" x14ac:dyDescent="0.25">
      <c r="A14" s="4" t="s">
        <v>11</v>
      </c>
      <c r="B14" s="2" t="s">
        <v>55</v>
      </c>
      <c r="C14" s="4">
        <v>2340</v>
      </c>
      <c r="D14" s="4">
        <v>3140</v>
      </c>
      <c r="E14" s="4" t="s">
        <v>13</v>
      </c>
      <c r="F14" s="4">
        <f t="shared" si="0"/>
        <v>801</v>
      </c>
      <c r="G14" s="4" t="s">
        <v>31</v>
      </c>
      <c r="H14" s="5" t="s">
        <v>15</v>
      </c>
      <c r="I14" s="7" t="s">
        <v>27</v>
      </c>
      <c r="J14" s="7" t="s">
        <v>50</v>
      </c>
      <c r="K14" s="7" t="s">
        <v>56</v>
      </c>
      <c r="L14" s="7" t="s">
        <v>57</v>
      </c>
    </row>
    <row r="15" spans="1:12" x14ac:dyDescent="0.25">
      <c r="A15" s="4" t="s">
        <v>11</v>
      </c>
      <c r="B15" s="2" t="s">
        <v>58</v>
      </c>
      <c r="C15" s="4">
        <v>3153</v>
      </c>
      <c r="D15" s="4">
        <v>3224</v>
      </c>
      <c r="E15" s="4" t="s">
        <v>13</v>
      </c>
      <c r="F15" s="4">
        <f t="shared" si="0"/>
        <v>72</v>
      </c>
      <c r="G15" s="4" t="s">
        <v>46</v>
      </c>
      <c r="H15" s="5" t="s">
        <v>15</v>
      </c>
      <c r="I15" s="7" t="s">
        <v>27</v>
      </c>
      <c r="J15" s="7" t="s">
        <v>50</v>
      </c>
      <c r="K15" s="7" t="s">
        <v>87</v>
      </c>
      <c r="L15" s="7" t="s">
        <v>59</v>
      </c>
    </row>
    <row r="16" spans="1:12" x14ac:dyDescent="0.25">
      <c r="A16" s="4" t="s">
        <v>11</v>
      </c>
      <c r="B16" s="2" t="s">
        <v>60</v>
      </c>
      <c r="C16" s="4">
        <v>3234</v>
      </c>
      <c r="D16" s="4">
        <v>3698</v>
      </c>
      <c r="E16" s="4" t="s">
        <v>13</v>
      </c>
      <c r="F16" s="4">
        <f t="shared" si="0"/>
        <v>465</v>
      </c>
      <c r="G16" s="4" t="s">
        <v>31</v>
      </c>
      <c r="H16" s="5" t="s">
        <v>15</v>
      </c>
      <c r="I16" s="7" t="s">
        <v>27</v>
      </c>
      <c r="J16" s="7" t="s">
        <v>50</v>
      </c>
      <c r="K16" s="7" t="s">
        <v>61</v>
      </c>
      <c r="L16" s="7" t="s">
        <v>62</v>
      </c>
    </row>
    <row r="17" spans="1:12" x14ac:dyDescent="0.25">
      <c r="A17" s="4" t="s">
        <v>11</v>
      </c>
      <c r="B17" s="2" t="s">
        <v>63</v>
      </c>
      <c r="C17" s="4">
        <v>3693</v>
      </c>
      <c r="D17" s="4">
        <v>3800</v>
      </c>
      <c r="E17" s="4" t="s">
        <v>13</v>
      </c>
      <c r="F17" s="4">
        <f t="shared" si="0"/>
        <v>108</v>
      </c>
      <c r="G17" s="4" t="s">
        <v>46</v>
      </c>
      <c r="H17" s="5" t="s">
        <v>15</v>
      </c>
      <c r="I17" s="7" t="s">
        <v>27</v>
      </c>
      <c r="J17" s="7" t="s">
        <v>50</v>
      </c>
      <c r="K17" s="7" t="s">
        <v>89</v>
      </c>
      <c r="L17" s="7" t="s">
        <v>64</v>
      </c>
    </row>
    <row r="18" spans="1:12" x14ac:dyDescent="0.25">
      <c r="A18" s="4" t="s">
        <v>11</v>
      </c>
      <c r="B18" s="2" t="s">
        <v>65</v>
      </c>
      <c r="C18" s="4">
        <v>3903</v>
      </c>
      <c r="D18" s="4">
        <v>4250</v>
      </c>
      <c r="E18" s="4" t="s">
        <v>13</v>
      </c>
      <c r="F18" s="4">
        <f t="shared" si="0"/>
        <v>348</v>
      </c>
      <c r="G18" s="4" t="s">
        <v>31</v>
      </c>
      <c r="H18" s="5" t="s">
        <v>15</v>
      </c>
      <c r="I18" s="7" t="s">
        <v>27</v>
      </c>
      <c r="J18" s="7" t="s">
        <v>66</v>
      </c>
      <c r="K18" s="7" t="s">
        <v>67</v>
      </c>
      <c r="L18" s="7" t="s">
        <v>68</v>
      </c>
    </row>
    <row r="19" spans="1:12" x14ac:dyDescent="0.25">
      <c r="A19" s="4" t="s">
        <v>11</v>
      </c>
      <c r="B19" s="2" t="s">
        <v>69</v>
      </c>
      <c r="C19" s="4">
        <v>4244</v>
      </c>
      <c r="D19" s="4">
        <v>5083</v>
      </c>
      <c r="E19" s="4" t="s">
        <v>13</v>
      </c>
      <c r="F19" s="4">
        <f t="shared" si="0"/>
        <v>840</v>
      </c>
      <c r="G19" s="4" t="s">
        <v>31</v>
      </c>
      <c r="H19" s="5" t="s">
        <v>15</v>
      </c>
      <c r="I19" s="7" t="s">
        <v>27</v>
      </c>
      <c r="J19" s="7" t="s">
        <v>66</v>
      </c>
      <c r="K19" s="7" t="s">
        <v>70</v>
      </c>
      <c r="L19" s="7" t="s">
        <v>71</v>
      </c>
    </row>
    <row r="20" spans="1:12" x14ac:dyDescent="0.25">
      <c r="A20" s="4" t="s">
        <v>11</v>
      </c>
      <c r="B20" s="2" t="s">
        <v>72</v>
      </c>
      <c r="C20" s="4">
        <v>5211</v>
      </c>
      <c r="D20" s="4">
        <v>5711</v>
      </c>
      <c r="E20" s="4" t="s">
        <v>13</v>
      </c>
      <c r="F20" s="4">
        <f t="shared" si="0"/>
        <v>501</v>
      </c>
      <c r="G20" s="4" t="s">
        <v>31</v>
      </c>
      <c r="H20" s="5" t="s">
        <v>15</v>
      </c>
      <c r="I20" s="7" t="s">
        <v>27</v>
      </c>
      <c r="J20" s="7" t="s">
        <v>66</v>
      </c>
      <c r="K20" s="7" t="s">
        <v>73</v>
      </c>
      <c r="L20" s="7" t="s">
        <v>74</v>
      </c>
    </row>
    <row r="21" spans="1:12" x14ac:dyDescent="0.3">
      <c r="A21" s="4" t="s">
        <v>11</v>
      </c>
      <c r="B21" s="2" t="s">
        <v>75</v>
      </c>
      <c r="C21" s="4">
        <v>5818</v>
      </c>
      <c r="D21" s="4">
        <v>6672</v>
      </c>
      <c r="E21" s="4" t="s">
        <v>30</v>
      </c>
      <c r="F21" s="4">
        <f t="shared" si="0"/>
        <v>855</v>
      </c>
      <c r="G21" s="6" t="s">
        <v>76</v>
      </c>
      <c r="H21" s="5" t="s">
        <v>15</v>
      </c>
      <c r="I21" s="7" t="s">
        <v>27</v>
      </c>
      <c r="J21" s="7" t="s">
        <v>85</v>
      </c>
      <c r="K21" s="7" t="s">
        <v>77</v>
      </c>
      <c r="L21" s="7" t="s">
        <v>78</v>
      </c>
    </row>
    <row r="22" spans="1:12" x14ac:dyDescent="0.3">
      <c r="A22" s="4" t="s">
        <v>11</v>
      </c>
      <c r="B22" s="2" t="s">
        <v>79</v>
      </c>
      <c r="C22" s="4">
        <v>6675</v>
      </c>
      <c r="D22" s="4">
        <v>7083</v>
      </c>
      <c r="E22" s="4" t="s">
        <v>30</v>
      </c>
      <c r="F22" s="4">
        <f t="shared" si="0"/>
        <v>409</v>
      </c>
      <c r="G22" s="6" t="s">
        <v>76</v>
      </c>
      <c r="H22" s="5" t="s">
        <v>15</v>
      </c>
      <c r="I22" s="7" t="s">
        <v>27</v>
      </c>
      <c r="J22" s="7" t="s">
        <v>85</v>
      </c>
      <c r="K22" s="7" t="s">
        <v>80</v>
      </c>
      <c r="L22" s="7" t="s">
        <v>81</v>
      </c>
    </row>
    <row r="23" spans="1:12" x14ac:dyDescent="0.25">
      <c r="A23" s="4" t="s">
        <v>11</v>
      </c>
      <c r="B23" s="2" t="s">
        <v>82</v>
      </c>
      <c r="C23" s="4">
        <v>7084</v>
      </c>
      <c r="D23" s="4">
        <v>7522</v>
      </c>
      <c r="E23" s="4" t="s">
        <v>13</v>
      </c>
      <c r="F23" s="4">
        <f t="shared" si="0"/>
        <v>439</v>
      </c>
      <c r="G23" s="4" t="s">
        <v>14</v>
      </c>
      <c r="H23" s="5" t="s">
        <v>15</v>
      </c>
      <c r="I23" s="5" t="s">
        <v>18</v>
      </c>
      <c r="J23" s="5"/>
      <c r="K23" s="5" t="s">
        <v>18</v>
      </c>
      <c r="L23" s="5" t="s">
        <v>86</v>
      </c>
    </row>
    <row r="24" spans="1:12" x14ac:dyDescent="0.25">
      <c r="A24" s="4" t="s">
        <v>11</v>
      </c>
      <c r="B24" s="2" t="s">
        <v>83</v>
      </c>
      <c r="C24" s="4">
        <v>7084</v>
      </c>
      <c r="D24" s="4">
        <v>7107</v>
      </c>
      <c r="E24" s="4" t="s">
        <v>13</v>
      </c>
      <c r="F24" s="4">
        <f t="shared" si="0"/>
        <v>24</v>
      </c>
      <c r="G24" s="4" t="s">
        <v>20</v>
      </c>
      <c r="H24" s="5" t="s">
        <v>15</v>
      </c>
      <c r="I24" s="5" t="s">
        <v>18</v>
      </c>
      <c r="J24" s="5"/>
      <c r="K24" s="5" t="s">
        <v>21</v>
      </c>
      <c r="L24" s="5" t="s">
        <v>22</v>
      </c>
    </row>
    <row r="25" spans="1:12" x14ac:dyDescent="0.25">
      <c r="A25" s="4" t="s">
        <v>11</v>
      </c>
      <c r="B25" s="2" t="s">
        <v>84</v>
      </c>
      <c r="C25" s="4">
        <v>7499</v>
      </c>
      <c r="D25" s="4">
        <v>7522</v>
      </c>
      <c r="E25" s="4" t="s">
        <v>13</v>
      </c>
      <c r="F25" s="4">
        <f t="shared" si="0"/>
        <v>24</v>
      </c>
      <c r="G25" s="4" t="s">
        <v>20</v>
      </c>
      <c r="H25" s="5" t="s">
        <v>15</v>
      </c>
      <c r="I25" s="5" t="s">
        <v>18</v>
      </c>
      <c r="J25" s="5"/>
      <c r="K25" s="5" t="s">
        <v>24</v>
      </c>
      <c r="L25" s="5" t="s">
        <v>25</v>
      </c>
    </row>
  </sheetData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2020-09-23T02:33:44Z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