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506_KP347127\"/>
    </mc:Choice>
  </mc:AlternateContent>
  <xr:revisionPtr revIDLastSave="0" documentId="13_ncr:1_{514CB1EA-0C06-42D7-AEC8-DA80B7107A9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<sst xmlns="http://schemas.openxmlformats.org/spreadsheetml/2006/main" count="71" uniqueCount="39">
  <si>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</si>
  <si>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</si>
  <si>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</si>
  <si>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</si>
  <si>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</si>
  <si>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</si>
  <si>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</si>
  <si>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</si>
  <si>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</si>
  <si>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</si>
  <si>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</si>
  <si>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KP347127</t>
  </si>
  <si>
    <t>Tn6506_001</t>
  </si>
  <si>
    <t>+</t>
  </si>
  <si>
    <t>mobile_element</t>
  </si>
  <si>
    <t>IS-based transposition unit: Tn6506</t>
  </si>
  <si>
    <t>Tn6506</t>
  </si>
  <si>
    <t>Tn6506_002</t>
  </si>
  <si>
    <t>ISApl1</t>
  </si>
  <si>
    <t>Insertion sequence: ISApl1</t>
  </si>
  <si>
    <t>Tn6506_003</t>
  </si>
  <si>
    <t>repeat_region</t>
  </si>
  <si>
    <t>IRL_ISApl1</t>
  </si>
  <si>
    <t>ISApl1 inverted repeat left</t>
  </si>
  <si>
    <t>Tn6506_004</t>
  </si>
  <si>
    <t>CDS</t>
  </si>
  <si>
    <t>tnpA</t>
  </si>
  <si>
    <t>Tn6506_005</t>
  </si>
  <si>
    <t>IRR-1_ISApl1</t>
  </si>
  <si>
    <t>ISApl1 inverted repeat right</t>
  </si>
  <si>
    <t>Tn6506_006</t>
  </si>
  <si>
    <t>mcr-1</t>
  </si>
  <si>
    <t>Phosphoethanolamine transferase</t>
  </si>
  <si>
    <t>Tn6506_007</t>
  </si>
  <si>
    <t>-</t>
  </si>
  <si>
    <t>Hypothetical protein</t>
  </si>
  <si>
    <t>Tn6506_008</t>
  </si>
  <si>
    <t>IRR-2_ISApl1</t>
  </si>
  <si>
    <t xml:space="preserve">ISApl1 transposase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</si>
</sst>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3" fillId="0" borderId="1" xfId="0" quotePrefix="1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79" zoomScaleNormal="79" workbookViewId="0">
      <selection activeCell="K8" sqref="K8"/>
    </sheetView>
  </sheetViews>
  <sheetFormatPr defaultColWidth="8.88671875" defaultRowHeight="15.6" x14ac:dyDescent="0.3"/>
  <cols>
    <col min="1" max="1" width="11.33203125" style="1" bestFit="1" customWidth="1"/>
    <col min="2" max="2" width="13.33203125" style="1" bestFit="1" customWidth="1"/>
    <col min="3" max="3" width="6.33203125" style="2" bestFit="1" customWidth="1"/>
    <col min="4" max="4" width="6.109375" style="2" bestFit="1" customWidth="1"/>
    <col min="5" max="5" width="7.88671875" style="2" bestFit="1" customWidth="1"/>
    <col min="6" max="6" width="8.21875" style="2" bestFit="1" customWidth="1"/>
    <col min="7" max="7" width="17" style="2" bestFit="1" customWidth="1"/>
    <col min="8" max="8" width="37.5546875" style="2" bestFit="1" customWidth="1"/>
    <col min="9" max="9" width="8.109375" style="2" bestFit="1" customWidth="1"/>
    <col min="10" max="10" width="15.77734375" style="2" bestFit="1" customWidth="1"/>
    <col min="11" max="11" width="37.5546875" style="2" bestFit="1" customWidth="1"/>
    <col min="12" max="16384" width="8.88671875" style="1"/>
  </cols>
  <sheetData>
    <row r="1" spans="1:1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6" t="s">
        <v>9</v>
      </c>
      <c r="K1" s="6" t="s">
        <v>10</v>
      </c>
    </row>
    <row r="2" spans="1:11" x14ac:dyDescent="0.3">
      <c r="A2" s="3" t="s">
        <v>11</v>
      </c>
      <c r="B2" s="3" t="s">
        <v>12</v>
      </c>
      <c r="C2" s="3">
        <v>1</v>
      </c>
      <c r="D2" s="3">
        <v>3677</v>
      </c>
      <c r="E2" s="8" t="s">
        <v>13</v>
      </c>
      <c r="F2" s="3">
        <v>3677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3" t="s">
        <v>11</v>
      </c>
      <c r="B3" s="3" t="s">
        <v>17</v>
      </c>
      <c r="C3" s="3">
        <v>1</v>
      </c>
      <c r="D3" s="3">
        <v>1070</v>
      </c>
      <c r="E3" s="8" t="s">
        <v>13</v>
      </c>
      <c r="F3" s="3">
        <f t="shared" ref="F3:F9" si="0">D3-C3+1</f>
        <v>1070</v>
      </c>
      <c r="G3" s="4" t="s">
        <v>14</v>
      </c>
      <c r="H3" s="5" t="s">
        <v>15</v>
      </c>
      <c r="I3" s="7" t="s">
        <v>18</v>
      </c>
      <c r="J3" s="7" t="s">
        <v>18</v>
      </c>
      <c r="K3" s="7" t="s">
        <v>19</v>
      </c>
    </row>
    <row r="4" spans="1:11" x14ac:dyDescent="0.3">
      <c r="A4" s="3" t="s">
        <v>11</v>
      </c>
      <c r="B4" s="3" t="s">
        <v>20</v>
      </c>
      <c r="C4" s="3">
        <v>1</v>
      </c>
      <c r="D4" s="3">
        <v>27</v>
      </c>
      <c r="E4" s="8" t="s">
        <v>13</v>
      </c>
      <c r="F4" s="3">
        <f t="shared" si="0"/>
        <v>27</v>
      </c>
      <c r="G4" s="4" t="s">
        <v>21</v>
      </c>
      <c r="H4" s="5" t="s">
        <v>15</v>
      </c>
      <c r="I4" s="7" t="s">
        <v>18</v>
      </c>
      <c r="J4" s="7" t="s">
        <v>22</v>
      </c>
      <c r="K4" s="7" t="s">
        <v>23</v>
      </c>
    </row>
    <row r="5" spans="1:11" x14ac:dyDescent="0.3">
      <c r="A5" s="3" t="s">
        <v>11</v>
      </c>
      <c r="B5" s="3" t="s">
        <v>24</v>
      </c>
      <c r="C5" s="3">
        <v>138</v>
      </c>
      <c r="D5" s="3">
        <v>1061</v>
      </c>
      <c r="E5" s="8" t="s">
        <v>13</v>
      </c>
      <c r="F5" s="3">
        <f t="shared" si="0"/>
        <v>924</v>
      </c>
      <c r="G5" s="4" t="s">
        <v>25</v>
      </c>
      <c r="H5" s="5" t="s">
        <v>15</v>
      </c>
      <c r="I5" s="7" t="s">
        <v>18</v>
      </c>
      <c r="J5" s="7" t="s">
        <v>26</v>
      </c>
      <c r="K5" s="7" t="s">
        <v>38</v>
      </c>
    </row>
    <row r="6" spans="1:11" x14ac:dyDescent="0.3">
      <c r="A6" s="3" t="s">
        <v>11</v>
      </c>
      <c r="B6" s="3" t="s">
        <v>27</v>
      </c>
      <c r="C6" s="3">
        <v>1044</v>
      </c>
      <c r="D6" s="3">
        <v>1070</v>
      </c>
      <c r="E6" s="8" t="s">
        <v>13</v>
      </c>
      <c r="F6" s="3">
        <f t="shared" si="0"/>
        <v>27</v>
      </c>
      <c r="G6" s="4" t="s">
        <v>21</v>
      </c>
      <c r="H6" s="5" t="s">
        <v>15</v>
      </c>
      <c r="I6" s="7" t="s">
        <v>18</v>
      </c>
      <c r="J6" s="7" t="s">
        <v>28</v>
      </c>
      <c r="K6" s="7" t="s">
        <v>29</v>
      </c>
    </row>
    <row r="7" spans="1:11" x14ac:dyDescent="0.3">
      <c r="A7" s="3" t="s">
        <v>11</v>
      </c>
      <c r="B7" s="3" t="s">
        <v>30</v>
      </c>
      <c r="C7" s="3">
        <v>1257</v>
      </c>
      <c r="D7" s="3">
        <v>2882</v>
      </c>
      <c r="E7" s="8" t="s">
        <v>13</v>
      </c>
      <c r="F7" s="3">
        <f t="shared" si="0"/>
        <v>1626</v>
      </c>
      <c r="G7" s="4" t="s">
        <v>25</v>
      </c>
      <c r="H7" s="5" t="s">
        <v>15</v>
      </c>
      <c r="I7" s="5"/>
      <c r="J7" s="5" t="s">
        <v>31</v>
      </c>
      <c r="K7" s="5" t="s">
        <v>32</v>
      </c>
    </row>
    <row r="8" spans="1:11" x14ac:dyDescent="0.3">
      <c r="A8" s="3" t="s">
        <v>11</v>
      </c>
      <c r="B8" s="3" t="s">
        <v>33</v>
      </c>
      <c r="C8" s="3">
        <v>3323</v>
      </c>
      <c r="D8" s="3">
        <v>3595</v>
      </c>
      <c r="E8" s="8" t="s">
        <v>34</v>
      </c>
      <c r="F8" s="3">
        <f t="shared" si="0"/>
        <v>273</v>
      </c>
      <c r="G8" s="4" t="s">
        <v>25</v>
      </c>
      <c r="H8" s="5" t="s">
        <v>15</v>
      </c>
      <c r="I8" s="5"/>
      <c r="J8" s="5"/>
      <c r="K8" s="5" t="s">
        <v>35</v>
      </c>
    </row>
    <row r="9" spans="1:11" x14ac:dyDescent="0.3">
      <c r="A9" s="3" t="s">
        <v>11</v>
      </c>
      <c r="B9" s="3" t="s">
        <v>36</v>
      </c>
      <c r="C9" s="3">
        <v>3651</v>
      </c>
      <c r="D9" s="3">
        <v>3677</v>
      </c>
      <c r="E9" s="8" t="s">
        <v>13</v>
      </c>
      <c r="F9" s="3">
        <f t="shared" si="0"/>
        <v>27</v>
      </c>
      <c r="G9" s="4" t="s">
        <v>21</v>
      </c>
      <c r="H9" s="5" t="s">
        <v>15</v>
      </c>
      <c r="I9" s="7" t="s">
        <v>18</v>
      </c>
      <c r="J9" s="7" t="s">
        <v>37</v>
      </c>
      <c r="K9" s="7" t="s">
        <v>29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2020-09-22T03:12:13Z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