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7 family\2 Tn7 family–Tn552 subfamily\Tn552_X52734\"/>
    </mc:Choice>
  </mc:AlternateContent>
  <xr:revisionPtr revIDLastSave="0" documentId="13_ncr:1_{9CFC28BE-CAD9-4B10-ADAF-AF5EFDC3B948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55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F5" i="1"/>
  <c r="F14" i="1"/>
  <c r="F13" i="1"/>
  <c r="F15" i="1" l="1"/>
  <c r="F12" i="1"/>
  <c r="F11" i="1"/>
  <c r="F10" i="1"/>
  <c r="F9" i="1"/>
  <c r="F8" i="1"/>
  <c r="F7" i="1"/>
  <c r="F6" i="1"/>
  <c r="F3" i="1"/>
</calcChain>
</file>

<file path=xl/sharedStrings.xml><?xml version="1.0" encoding="utf-8"?>
<sst xmlns="http://schemas.openxmlformats.org/spreadsheetml/2006/main" count="123" uniqueCount="59">
  <si>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</si>
  <si>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</si>
  <si>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</si>
  <si>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</si>
  <si>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</si>
  <si>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</si>
  <si>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</si>
  <si>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</si>
  <si>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</si>
  <si>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</si>
  <si>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</si>
  <si>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X52734</t>
  </si>
  <si>
    <t>+</t>
  </si>
  <si>
    <t>mobile_element</t>
  </si>
  <si>
    <t>Unit transposon: Tn552</t>
  </si>
  <si>
    <t>Tn552</t>
  </si>
  <si>
    <t>Tn552_002</t>
  </si>
  <si>
    <t>repeat_region</t>
  </si>
  <si>
    <t>Tn552 backbone</t>
  </si>
  <si>
    <t>IRL_Tn552</t>
  </si>
  <si>
    <t>Tn552 inverted repeat left</t>
  </si>
  <si>
    <t>Tn552_003</t>
  </si>
  <si>
    <t>-</t>
  </si>
  <si>
    <t>CDS</t>
  </si>
  <si>
    <t>res-tnsRCB</t>
  </si>
  <si>
    <t>tnsC</t>
  </si>
  <si>
    <t>Tn552_004</t>
  </si>
  <si>
    <t>Tn552_005</t>
  </si>
  <si>
    <t>tnsR</t>
  </si>
  <si>
    <t>Tn552_006</t>
  </si>
  <si>
    <t>regulatory</t>
  </si>
  <si>
    <t>res</t>
  </si>
  <si>
    <t>Resolution site</t>
  </si>
  <si>
    <t>Tn552_007</t>
  </si>
  <si>
    <t>blaI</t>
  </si>
  <si>
    <t>Penicillinase repressor BlaI</t>
  </si>
  <si>
    <t>Tn552_008</t>
  </si>
  <si>
    <t>blaR1</t>
  </si>
  <si>
    <t>Regulatory protein BlaR1</t>
  </si>
  <si>
    <t>Tn552_009</t>
  </si>
  <si>
    <t>Penicillin-hydrolyzing class A beta-lactamase BlaZ</t>
  </si>
  <si>
    <t>Tn552_010</t>
  </si>
  <si>
    <t>IRR_Tn552</t>
  </si>
  <si>
    <t>Tn552 inverted repeat right</t>
  </si>
  <si>
    <t>Tn552_001</t>
    <phoneticPr fontId="3" type="noConversion"/>
  </si>
  <si>
    <t>tnsB</t>
    <phoneticPr fontId="3" type="noConversion"/>
  </si>
  <si>
    <t>TnsB-binding site 1</t>
    <phoneticPr fontId="3" type="noConversion"/>
  </si>
  <si>
    <t>TnsB-binding site 2</t>
    <phoneticPr fontId="3" type="noConversion"/>
  </si>
  <si>
    <t>TnsB-binding site 3</t>
    <phoneticPr fontId="3" type="noConversion"/>
  </si>
  <si>
    <t>TnsB-binding site 4</t>
    <phoneticPr fontId="3" type="noConversion"/>
  </si>
  <si>
    <t>Tn552_011</t>
  </si>
  <si>
    <t>Tn552_012</t>
  </si>
  <si>
    <t>Tn552_013</t>
  </si>
  <si>
    <t>Tn552_014</t>
  </si>
  <si>
    <t>blaZ</t>
    <phoneticPr fontId="3" type="noConversion"/>
  </si>
  <si>
    <t>Unit transposon: Tn552</t>
    <phoneticPr fontId="3" type="noConversion"/>
  </si>
  <si>
    <t>Tn552 transposition regulator</t>
    <phoneticPr fontId="3" type="noConversion"/>
  </si>
  <si>
    <t>Tn552 transposase</t>
    <phoneticPr fontId="3" type="noConversion"/>
  </si>
  <si>
    <t>Tn552 resolvase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</si>
</sst>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00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CC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L10" sqref="L10"/>
    </sheetView>
  </sheetViews>
  <sheetFormatPr defaultColWidth="8.88671875" defaultRowHeight="15.6" x14ac:dyDescent="0.25"/>
  <cols>
    <col min="1" max="1" width="8.5546875" style="6" bestFit="1" customWidth="1"/>
    <col min="2" max="2" width="12.5546875" style="6" customWidth="1"/>
    <col min="3" max="3" width="6.33203125" style="6" bestFit="1" customWidth="1"/>
    <col min="4" max="4" width="6" style="6" customWidth="1"/>
    <col min="5" max="5" width="7.77734375" style="6" bestFit="1" customWidth="1"/>
    <col min="6" max="6" width="8.21875" style="6" bestFit="1" customWidth="1"/>
    <col min="7" max="7" width="16.77734375" style="6" bestFit="1" customWidth="1"/>
    <col min="8" max="8" width="24.77734375" style="6" customWidth="1"/>
    <col min="9" max="9" width="17.5546875" style="6" customWidth="1"/>
    <col min="10" max="10" width="12.77734375" style="6" bestFit="1" customWidth="1"/>
    <col min="11" max="11" width="12.6640625" style="6" bestFit="1" customWidth="1"/>
    <col min="12" max="12" width="52.33203125" style="6" bestFit="1" customWidth="1"/>
    <col min="13" max="16384" width="8.88671875" style="6"/>
  </cols>
  <sheetData>
    <row r="1" spans="1:12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8</v>
      </c>
      <c r="K1" s="3" t="s">
        <v>9</v>
      </c>
      <c r="L1" s="3" t="s">
        <v>10</v>
      </c>
    </row>
    <row r="2" spans="1:12" x14ac:dyDescent="0.3">
      <c r="A2" s="3" t="s">
        <v>11</v>
      </c>
      <c r="B2" s="3" t="s">
        <v>44</v>
      </c>
      <c r="C2" s="2">
        <v>1</v>
      </c>
      <c r="D2" s="2">
        <v>6545</v>
      </c>
      <c r="E2" s="3" t="s">
        <v>12</v>
      </c>
      <c r="F2" s="2">
        <v>6545</v>
      </c>
      <c r="G2" s="2" t="s">
        <v>13</v>
      </c>
      <c r="H2" s="4" t="s">
        <v>14</v>
      </c>
      <c r="I2" s="4"/>
      <c r="J2" s="4"/>
      <c r="K2" s="4" t="s">
        <v>15</v>
      </c>
      <c r="L2" s="4" t="s">
        <v>14</v>
      </c>
    </row>
    <row r="3" spans="1:12" x14ac:dyDescent="0.25">
      <c r="A3" s="3" t="s">
        <v>11</v>
      </c>
      <c r="B3" s="3" t="s">
        <v>16</v>
      </c>
      <c r="C3" s="3">
        <v>1</v>
      </c>
      <c r="D3" s="3">
        <v>116</v>
      </c>
      <c r="E3" s="3" t="s">
        <v>12</v>
      </c>
      <c r="F3" s="3">
        <f>D3-C3+1</f>
        <v>116</v>
      </c>
      <c r="G3" s="3" t="s">
        <v>17</v>
      </c>
      <c r="H3" s="4" t="s">
        <v>14</v>
      </c>
      <c r="I3" s="4" t="s">
        <v>18</v>
      </c>
      <c r="J3" s="4"/>
      <c r="K3" s="4" t="s">
        <v>19</v>
      </c>
      <c r="L3" s="4" t="s">
        <v>20</v>
      </c>
    </row>
    <row r="4" spans="1:12" x14ac:dyDescent="0.25">
      <c r="A4" s="3" t="s">
        <v>11</v>
      </c>
      <c r="B4" s="3" t="s">
        <v>21</v>
      </c>
      <c r="C4" s="3">
        <v>3</v>
      </c>
      <c r="D4" s="3">
        <v>25</v>
      </c>
      <c r="E4" s="3" t="s">
        <v>12</v>
      </c>
      <c r="F4" s="3">
        <f t="shared" ref="F4:F5" si="0">D4-C4+1</f>
        <v>23</v>
      </c>
      <c r="G4" s="3" t="s">
        <v>17</v>
      </c>
      <c r="H4" s="4" t="s">
        <v>14</v>
      </c>
      <c r="I4" s="4" t="s">
        <v>18</v>
      </c>
      <c r="J4" s="4"/>
      <c r="K4" s="4"/>
      <c r="L4" s="4" t="s">
        <v>46</v>
      </c>
    </row>
    <row r="5" spans="1:12" x14ac:dyDescent="0.25">
      <c r="A5" s="3" t="s">
        <v>11</v>
      </c>
      <c r="B5" s="3" t="s">
        <v>26</v>
      </c>
      <c r="C5" s="3">
        <v>26</v>
      </c>
      <c r="D5" s="3">
        <v>48</v>
      </c>
      <c r="E5" s="3" t="s">
        <v>12</v>
      </c>
      <c r="F5" s="3">
        <f t="shared" si="0"/>
        <v>23</v>
      </c>
      <c r="G5" s="3" t="s">
        <v>17</v>
      </c>
      <c r="H5" s="4" t="s">
        <v>55</v>
      </c>
      <c r="I5" s="4" t="s">
        <v>18</v>
      </c>
      <c r="J5" s="4"/>
      <c r="K5" s="4"/>
      <c r="L5" s="4" t="s">
        <v>47</v>
      </c>
    </row>
    <row r="6" spans="1:12" x14ac:dyDescent="0.25">
      <c r="A6" s="3" t="s">
        <v>11</v>
      </c>
      <c r="B6" s="3" t="s">
        <v>27</v>
      </c>
      <c r="C6" s="3">
        <v>86</v>
      </c>
      <c r="D6" s="3">
        <v>901</v>
      </c>
      <c r="E6" s="3" t="s">
        <v>22</v>
      </c>
      <c r="F6" s="3">
        <f t="shared" ref="F6:F15" si="1">D6-C6+1</f>
        <v>816</v>
      </c>
      <c r="G6" s="3" t="s">
        <v>23</v>
      </c>
      <c r="H6" s="4" t="s">
        <v>14</v>
      </c>
      <c r="I6" s="4" t="s">
        <v>18</v>
      </c>
      <c r="J6" s="4" t="s">
        <v>24</v>
      </c>
      <c r="K6" s="4" t="s">
        <v>25</v>
      </c>
      <c r="L6" s="4" t="s">
        <v>56</v>
      </c>
    </row>
    <row r="7" spans="1:12" x14ac:dyDescent="0.25">
      <c r="A7" s="3" t="s">
        <v>11</v>
      </c>
      <c r="B7" s="3" t="s">
        <v>29</v>
      </c>
      <c r="C7" s="3">
        <v>894</v>
      </c>
      <c r="D7" s="3">
        <v>2336</v>
      </c>
      <c r="E7" s="3" t="s">
        <v>22</v>
      </c>
      <c r="F7" s="3">
        <f t="shared" si="1"/>
        <v>1443</v>
      </c>
      <c r="G7" s="3" t="s">
        <v>23</v>
      </c>
      <c r="H7" s="4" t="s">
        <v>14</v>
      </c>
      <c r="I7" s="4" t="s">
        <v>18</v>
      </c>
      <c r="J7" s="4" t="s">
        <v>24</v>
      </c>
      <c r="K7" s="4" t="s">
        <v>45</v>
      </c>
      <c r="L7" s="4" t="s">
        <v>57</v>
      </c>
    </row>
    <row r="8" spans="1:12" x14ac:dyDescent="0.25">
      <c r="A8" s="3" t="s">
        <v>11</v>
      </c>
      <c r="B8" s="3" t="s">
        <v>33</v>
      </c>
      <c r="C8" s="3">
        <v>2308</v>
      </c>
      <c r="D8" s="3">
        <v>2901</v>
      </c>
      <c r="E8" s="3" t="s">
        <v>22</v>
      </c>
      <c r="F8" s="3">
        <f t="shared" si="1"/>
        <v>594</v>
      </c>
      <c r="G8" s="3" t="s">
        <v>23</v>
      </c>
      <c r="H8" s="4" t="s">
        <v>14</v>
      </c>
      <c r="I8" s="4" t="s">
        <v>18</v>
      </c>
      <c r="J8" s="4" t="s">
        <v>24</v>
      </c>
      <c r="K8" s="4" t="s">
        <v>28</v>
      </c>
      <c r="L8" s="4" t="s">
        <v>58</v>
      </c>
    </row>
    <row r="9" spans="1:12" x14ac:dyDescent="0.25">
      <c r="A9" s="3" t="s">
        <v>11</v>
      </c>
      <c r="B9" s="3" t="s">
        <v>36</v>
      </c>
      <c r="C9" s="3">
        <v>2930</v>
      </c>
      <c r="D9" s="3">
        <v>3063</v>
      </c>
      <c r="E9" s="3" t="s">
        <v>22</v>
      </c>
      <c r="F9" s="3">
        <f t="shared" si="1"/>
        <v>134</v>
      </c>
      <c r="G9" s="5" t="s">
        <v>30</v>
      </c>
      <c r="H9" s="4" t="s">
        <v>14</v>
      </c>
      <c r="I9" s="4" t="s">
        <v>18</v>
      </c>
      <c r="J9" s="4" t="s">
        <v>24</v>
      </c>
      <c r="K9" s="4" t="s">
        <v>31</v>
      </c>
      <c r="L9" s="4" t="s">
        <v>32</v>
      </c>
    </row>
    <row r="10" spans="1:12" x14ac:dyDescent="0.25">
      <c r="A10" s="3" t="s">
        <v>11</v>
      </c>
      <c r="B10" s="3" t="s">
        <v>39</v>
      </c>
      <c r="C10" s="3">
        <v>3165</v>
      </c>
      <c r="D10" s="3">
        <v>3545</v>
      </c>
      <c r="E10" s="3" t="s">
        <v>22</v>
      </c>
      <c r="F10" s="3">
        <f t="shared" si="1"/>
        <v>381</v>
      </c>
      <c r="G10" s="3" t="s">
        <v>23</v>
      </c>
      <c r="H10" s="4" t="s">
        <v>14</v>
      </c>
      <c r="I10" s="4" t="s">
        <v>18</v>
      </c>
      <c r="J10" s="4"/>
      <c r="K10" s="4" t="s">
        <v>34</v>
      </c>
      <c r="L10" s="4" t="s">
        <v>35</v>
      </c>
    </row>
    <row r="11" spans="1:12" x14ac:dyDescent="0.25">
      <c r="A11" s="3" t="s">
        <v>11</v>
      </c>
      <c r="B11" s="3" t="s">
        <v>41</v>
      </c>
      <c r="C11" s="3">
        <v>3535</v>
      </c>
      <c r="D11" s="3">
        <v>5292</v>
      </c>
      <c r="E11" s="3" t="s">
        <v>22</v>
      </c>
      <c r="F11" s="3">
        <f t="shared" si="1"/>
        <v>1758</v>
      </c>
      <c r="G11" s="3" t="s">
        <v>23</v>
      </c>
      <c r="H11" s="4" t="s">
        <v>14</v>
      </c>
      <c r="I11" s="4" t="s">
        <v>18</v>
      </c>
      <c r="J11" s="4"/>
      <c r="K11" s="4" t="s">
        <v>37</v>
      </c>
      <c r="L11" s="4" t="s">
        <v>38</v>
      </c>
    </row>
    <row r="12" spans="1:12" x14ac:dyDescent="0.25">
      <c r="A12" s="3" t="s">
        <v>11</v>
      </c>
      <c r="B12" s="3" t="s">
        <v>50</v>
      </c>
      <c r="C12" s="3">
        <v>5399</v>
      </c>
      <c r="D12" s="3">
        <v>6244</v>
      </c>
      <c r="E12" s="3" t="s">
        <v>12</v>
      </c>
      <c r="F12" s="3">
        <f t="shared" si="1"/>
        <v>846</v>
      </c>
      <c r="G12" s="3" t="s">
        <v>23</v>
      </c>
      <c r="H12" s="4" t="s">
        <v>14</v>
      </c>
      <c r="I12" s="4" t="s">
        <v>18</v>
      </c>
      <c r="J12" s="4"/>
      <c r="K12" s="4" t="s">
        <v>54</v>
      </c>
      <c r="L12" s="4" t="s">
        <v>40</v>
      </c>
    </row>
    <row r="13" spans="1:12" x14ac:dyDescent="0.25">
      <c r="A13" s="3" t="s">
        <v>11</v>
      </c>
      <c r="B13" s="3" t="s">
        <v>51</v>
      </c>
      <c r="C13" s="3">
        <v>6498</v>
      </c>
      <c r="D13" s="3">
        <v>6520</v>
      </c>
      <c r="E13" s="3" t="s">
        <v>12</v>
      </c>
      <c r="F13" s="3">
        <f t="shared" si="1"/>
        <v>23</v>
      </c>
      <c r="G13" s="3" t="s">
        <v>17</v>
      </c>
      <c r="H13" s="4" t="s">
        <v>14</v>
      </c>
      <c r="I13" s="4" t="s">
        <v>18</v>
      </c>
      <c r="J13" s="4"/>
      <c r="K13" s="4"/>
      <c r="L13" s="4" t="s">
        <v>48</v>
      </c>
    </row>
    <row r="14" spans="1:12" x14ac:dyDescent="0.25">
      <c r="A14" s="3" t="s">
        <v>11</v>
      </c>
      <c r="B14" s="3" t="s">
        <v>52</v>
      </c>
      <c r="C14" s="3">
        <v>6521</v>
      </c>
      <c r="D14" s="3">
        <v>6543</v>
      </c>
      <c r="E14" s="3" t="s">
        <v>12</v>
      </c>
      <c r="F14" s="3">
        <f t="shared" si="1"/>
        <v>23</v>
      </c>
      <c r="G14" s="3" t="s">
        <v>17</v>
      </c>
      <c r="H14" s="4" t="s">
        <v>14</v>
      </c>
      <c r="I14" s="4" t="s">
        <v>18</v>
      </c>
      <c r="J14" s="4"/>
      <c r="K14" s="4"/>
      <c r="L14" s="4" t="s">
        <v>49</v>
      </c>
    </row>
    <row r="15" spans="1:12" x14ac:dyDescent="0.25">
      <c r="A15" s="3" t="s">
        <v>11</v>
      </c>
      <c r="B15" s="3" t="s">
        <v>53</v>
      </c>
      <c r="C15" s="3">
        <v>6425</v>
      </c>
      <c r="D15" s="3">
        <v>6545</v>
      </c>
      <c r="E15" s="3" t="s">
        <v>12</v>
      </c>
      <c r="F15" s="3">
        <f t="shared" si="1"/>
        <v>121</v>
      </c>
      <c r="G15" s="3" t="s">
        <v>17</v>
      </c>
      <c r="H15" s="4" t="s">
        <v>14</v>
      </c>
      <c r="I15" s="4" t="s">
        <v>18</v>
      </c>
      <c r="J15" s="4"/>
      <c r="K15" s="4" t="s">
        <v>42</v>
      </c>
      <c r="L15" s="4" t="s">
        <v>43</v>
      </c>
    </row>
  </sheetData>
  <phoneticPr fontId="3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Tn552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2006-09-13T11:21:00Z</dcterms:created>
  <dcterms:modified xsi:type="dcterms:W3CDTF">2020-09-24T01:31:03Z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