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615_KY978628\"/>
    </mc:Choice>
  </mc:AlternateContent>
  <xr:revisionPtr revIDLastSave="0" documentId="13_ncr:1_{F3CF86F9-0FF5-4C04-9383-59143B05A291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n615" sheetId="1" r:id="rId1"/>
  </sheets>
  <definedNames>
    <definedName name="_xlnm._FilterDatabase" localSheetId="0" hidden="1">'In615'!$M$1:$M$48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7" i="1"/>
  <c r="F26" i="1"/>
  <c r="F24" i="1"/>
  <c r="F23" i="1"/>
  <c r="F22" i="1"/>
  <c r="F21" i="1"/>
  <c r="F20" i="1"/>
  <c r="F19" i="1"/>
  <c r="F18" i="1"/>
  <c r="F17" i="1"/>
  <c r="F13" i="1"/>
  <c r="F16" i="1"/>
  <c r="F15" i="1"/>
  <c r="F14" i="1"/>
  <c r="F12" i="1"/>
  <c r="F11" i="1"/>
  <c r="F10" i="1"/>
  <c r="F9" i="1"/>
  <c r="F8" i="1"/>
  <c r="F4" i="1"/>
  <c r="F5" i="1"/>
  <c r="F7" i="1"/>
  <c r="F6" i="1"/>
  <c r="F3" i="1"/>
  <c r="F2" i="1"/>
</calcChain>
</file>

<file path=xl/sharedStrings.xml><?xml version="1.0" encoding="utf-8"?>
<sst xmlns="http://schemas.openxmlformats.org/spreadsheetml/2006/main" count="420" uniqueCount="160">
  <si>
    <t>Seq_id</t>
  </si>
  <si>
    <t>Start</t>
  </si>
  <si>
    <t>Stop</t>
  </si>
  <si>
    <t>Strand</t>
  </si>
  <si>
    <t>Length</t>
  </si>
  <si>
    <t>Type</t>
    <phoneticPr fontId="3" type="noConversion"/>
  </si>
  <si>
    <t>Classification</t>
    <phoneticPr fontId="4" type="noConversion"/>
  </si>
  <si>
    <t>Group</t>
    <phoneticPr fontId="4" type="noConversion"/>
  </si>
  <si>
    <t>Product</t>
  </si>
  <si>
    <t>In615_001</t>
    <phoneticPr fontId="2" type="noConversion"/>
  </si>
  <si>
    <t>+</t>
  </si>
  <si>
    <t>mobile_element</t>
  </si>
  <si>
    <t>In615</t>
    <phoneticPr fontId="4" type="noConversion"/>
  </si>
  <si>
    <t>Complex class 1 integron: In615</t>
    <phoneticPr fontId="4" type="noConversion"/>
  </si>
  <si>
    <t>In615_002</t>
  </si>
  <si>
    <t>repeat_region</t>
    <phoneticPr fontId="4" type="noConversion"/>
  </si>
  <si>
    <t>5'-CS</t>
    <phoneticPr fontId="4" type="noConversion"/>
  </si>
  <si>
    <t>IRi_In615</t>
    <phoneticPr fontId="4" type="noConversion"/>
  </si>
  <si>
    <t>In615_003</t>
  </si>
  <si>
    <t>regulatory</t>
  </si>
  <si>
    <t>In615_004</t>
  </si>
  <si>
    <t>In615_005</t>
  </si>
  <si>
    <t>PcW</t>
    <phoneticPr fontId="4" type="noConversion"/>
  </si>
  <si>
    <t>Promoter PcW</t>
    <phoneticPr fontId="4" type="noConversion"/>
  </si>
  <si>
    <t>In615_009</t>
  </si>
  <si>
    <t>-</t>
  </si>
  <si>
    <t>In615_006</t>
  </si>
  <si>
    <t>CDS</t>
    <phoneticPr fontId="4" type="noConversion"/>
  </si>
  <si>
    <t>intI1</t>
    <phoneticPr fontId="4" type="noConversion"/>
  </si>
  <si>
    <t>In615_007</t>
  </si>
  <si>
    <t>In615_008</t>
  </si>
  <si>
    <t>In615_010</t>
  </si>
  <si>
    <t>misc_recomb</t>
  </si>
  <si>
    <t>attI1</t>
    <phoneticPr fontId="4" type="noConversion"/>
  </si>
  <si>
    <t>attI1 site</t>
    <phoneticPr fontId="4" type="noConversion"/>
  </si>
  <si>
    <t>In615_011</t>
  </si>
  <si>
    <t>VR1</t>
    <phoneticPr fontId="4" type="noConversion"/>
  </si>
  <si>
    <t>Aminoglycoside 6'-acetyltransferase AAC(6')-IIc</t>
    <phoneticPr fontId="4" type="noConversion"/>
  </si>
  <si>
    <t>In615_012</t>
  </si>
  <si>
    <t>attC_aacA27</t>
    <phoneticPr fontId="4" type="noConversion"/>
  </si>
  <si>
    <t>attC site for aacA27</t>
    <phoneticPr fontId="4" type="noConversion"/>
  </si>
  <si>
    <t>In615_013</t>
  </si>
  <si>
    <t>misc_feature</t>
    <phoneticPr fontId="4" type="noConversion"/>
  </si>
  <si>
    <t>∆ereA2-5'</t>
    <phoneticPr fontId="4" type="noConversion"/>
  </si>
  <si>
    <t>Truncated erythromycin esterase type I, 5' fragment</t>
    <phoneticPr fontId="4" type="noConversion"/>
  </si>
  <si>
    <t>In615_014</t>
  </si>
  <si>
    <t>Tn6884</t>
  </si>
  <si>
    <t>DR_IS1247</t>
    <phoneticPr fontId="5" type="noConversion"/>
  </si>
  <si>
    <t>In615_015</t>
  </si>
  <si>
    <t>IS1247</t>
    <phoneticPr fontId="4" type="noConversion"/>
  </si>
  <si>
    <t>IRL_IS1247</t>
    <phoneticPr fontId="4" type="noConversion"/>
  </si>
  <si>
    <t>IS1247 inverted repeat left</t>
    <phoneticPr fontId="4" type="noConversion"/>
  </si>
  <si>
    <t>In615_016</t>
  </si>
  <si>
    <t>tnpA</t>
    <phoneticPr fontId="4" type="noConversion"/>
  </si>
  <si>
    <t>IS1247 transposase</t>
    <phoneticPr fontId="4" type="noConversion"/>
  </si>
  <si>
    <t>In615_017</t>
  </si>
  <si>
    <t>IRR_IS1247</t>
    <phoneticPr fontId="4" type="noConversion"/>
  </si>
  <si>
    <t>IS1247 inverted repeat right</t>
    <phoneticPr fontId="4" type="noConversion"/>
  </si>
  <si>
    <t>In615_018</t>
  </si>
  <si>
    <t>Insertion sequence: IS1247</t>
    <phoneticPr fontId="4" type="noConversion"/>
  </si>
  <si>
    <t>In615_019</t>
  </si>
  <si>
    <t>Aminoglycoside 3'-N-acetyltransferase</t>
    <phoneticPr fontId="5" type="noConversion"/>
  </si>
  <si>
    <t>In615_020</t>
  </si>
  <si>
    <t>Rifampin ADP-ribosyl transferase</t>
    <phoneticPr fontId="4" type="noConversion"/>
  </si>
  <si>
    <t>In615_021</t>
  </si>
  <si>
    <t>orf432</t>
    <phoneticPr fontId="5" type="noConversion"/>
  </si>
  <si>
    <t>Hypothetical protein</t>
  </si>
  <si>
    <t>In615_022</t>
  </si>
  <si>
    <t>In615_023</t>
  </si>
  <si>
    <t>∆ereA2-3'</t>
    <phoneticPr fontId="4" type="noConversion"/>
  </si>
  <si>
    <t>In615_024</t>
  </si>
  <si>
    <t>attC_ereA2</t>
    <phoneticPr fontId="4" type="noConversion"/>
  </si>
  <si>
    <t>attC site for ereA2</t>
    <phoneticPr fontId="4" type="noConversion"/>
  </si>
  <si>
    <t>In615_025</t>
  </si>
  <si>
    <t>3'-CS1</t>
    <phoneticPr fontId="2" type="noConversion"/>
  </si>
  <si>
    <t>qacED1</t>
    <phoneticPr fontId="4" type="noConversion"/>
  </si>
  <si>
    <t>Quaternary ammonium resistance protein</t>
    <phoneticPr fontId="4" type="noConversion"/>
  </si>
  <si>
    <t>In615_026</t>
  </si>
  <si>
    <t>sul1</t>
    <phoneticPr fontId="4" type="noConversion"/>
  </si>
  <si>
    <t>Sulfonamide resistance protein</t>
    <phoneticPr fontId="4" type="noConversion"/>
  </si>
  <si>
    <t>In615_027</t>
  </si>
  <si>
    <t>VR2</t>
  </si>
  <si>
    <t>ISCR1</t>
    <phoneticPr fontId="4" type="noConversion"/>
  </si>
  <si>
    <t xml:space="preserve">ISCR1 transposase </t>
    <phoneticPr fontId="4" type="noConversion"/>
  </si>
  <si>
    <t>In615_028</t>
  </si>
  <si>
    <t>repeat_region</t>
  </si>
  <si>
    <t>oriIS_ISCR1</t>
    <phoneticPr fontId="4" type="noConversion"/>
  </si>
  <si>
    <t>oriIS of ISCR1</t>
    <phoneticPr fontId="4" type="noConversion"/>
  </si>
  <si>
    <t>In615_029</t>
  </si>
  <si>
    <t>Insertion sequence: ISCR1</t>
    <phoneticPr fontId="4" type="noConversion"/>
  </si>
  <si>
    <t>In615_030</t>
  </si>
  <si>
    <t>∆sapC</t>
    <phoneticPr fontId="2" type="noConversion"/>
  </si>
  <si>
    <t>Truncated Antimicrobial peptide ABC transporter permease protein SapC</t>
    <phoneticPr fontId="2" type="noConversion"/>
  </si>
  <si>
    <t>In615_031</t>
  </si>
  <si>
    <t>sapB</t>
    <phoneticPr fontId="2" type="noConversion"/>
  </si>
  <si>
    <t>Antimicrobial peptide ABC transporter permease protein SapB</t>
    <phoneticPr fontId="2" type="noConversion"/>
  </si>
  <si>
    <t>In615_032</t>
  </si>
  <si>
    <t>sapA</t>
    <phoneticPr fontId="2" type="noConversion"/>
  </si>
  <si>
    <t>Antimicrobial peptide ABC transporter periplasmic binding protein SapA</t>
    <phoneticPr fontId="2" type="noConversion"/>
  </si>
  <si>
    <t>In615_033</t>
  </si>
  <si>
    <t>Hypothetical protein</t>
    <phoneticPr fontId="2" type="noConversion"/>
  </si>
  <si>
    <t>In615_034</t>
  </si>
  <si>
    <t>In615_035</t>
  </si>
  <si>
    <t>ycaP</t>
    <phoneticPr fontId="2" type="noConversion"/>
  </si>
  <si>
    <t>Membrane protein YcaP</t>
    <phoneticPr fontId="2" type="noConversion"/>
  </si>
  <si>
    <t>In615_036</t>
  </si>
  <si>
    <t>cinA</t>
    <phoneticPr fontId="2" type="noConversion"/>
  </si>
  <si>
    <t>Competence-damaged protein CinA</t>
    <phoneticPr fontId="2" type="noConversion"/>
  </si>
  <si>
    <t>In615_037</t>
  </si>
  <si>
    <t>NAD(P)-dependent oxidoreductase</t>
    <phoneticPr fontId="2" type="noConversion"/>
  </si>
  <si>
    <t>In615_038</t>
  </si>
  <si>
    <t>Fluoroquinole resistance protein QnrB4</t>
    <phoneticPr fontId="2" type="noConversion"/>
  </si>
  <si>
    <t>In615_039</t>
  </si>
  <si>
    <t>pspF</t>
    <phoneticPr fontId="2" type="noConversion"/>
  </si>
  <si>
    <t>Psp operon transcriptional activator PspF</t>
    <phoneticPr fontId="2" type="noConversion"/>
  </si>
  <si>
    <t>In615_040</t>
  </si>
  <si>
    <t>pspA</t>
    <phoneticPr fontId="2" type="noConversion"/>
  </si>
  <si>
    <t>Peripheral inner membrane phage-shock protein A</t>
    <phoneticPr fontId="2" type="noConversion"/>
  </si>
  <si>
    <t>In615_041</t>
  </si>
  <si>
    <t>pspB</t>
    <phoneticPr fontId="2" type="noConversion"/>
  </si>
  <si>
    <t>Peripheral inner membrane phage-shock protein B</t>
    <phoneticPr fontId="2" type="noConversion"/>
  </si>
  <si>
    <t>In615_042</t>
  </si>
  <si>
    <t>pspC</t>
    <phoneticPr fontId="2" type="noConversion"/>
  </si>
  <si>
    <t>Peripheral inner membrane phage-shock protein C</t>
    <phoneticPr fontId="2" type="noConversion"/>
  </si>
  <si>
    <t>In615_043</t>
  </si>
  <si>
    <t>pspD</t>
    <phoneticPr fontId="2" type="noConversion"/>
  </si>
  <si>
    <t>Peripheral inner membrane phage-shock protein D</t>
    <phoneticPr fontId="2" type="noConversion"/>
  </si>
  <si>
    <t>In615_044</t>
  </si>
  <si>
    <t>LacI family transcriptional regulator</t>
    <phoneticPr fontId="4" type="noConversion"/>
  </si>
  <si>
    <t>In615_045</t>
  </si>
  <si>
    <t>Large extracellular alpha-helical protein</t>
    <phoneticPr fontId="4" type="noConversion"/>
  </si>
  <si>
    <t>In615_046</t>
  </si>
  <si>
    <t>Class C beta-lactamase DHA-1</t>
    <phoneticPr fontId="2" type="noConversion"/>
  </si>
  <si>
    <t>In615_047</t>
  </si>
  <si>
    <t>VR2</t>
    <phoneticPr fontId="2" type="noConversion"/>
  </si>
  <si>
    <t>ampR</t>
    <phoneticPr fontId="2" type="noConversion"/>
  </si>
  <si>
    <t>LysR family blaDHA-1 regulator</t>
    <phoneticPr fontId="2" type="noConversion"/>
  </si>
  <si>
    <t>∆qacED1</t>
    <phoneticPr fontId="4" type="noConversion"/>
  </si>
  <si>
    <t>Truncated quaternary ammonium resistance protein</t>
    <phoneticPr fontId="4" type="noConversion"/>
  </si>
  <si>
    <t>orf5</t>
    <phoneticPr fontId="4" type="noConversion"/>
  </si>
  <si>
    <t>Hypothetical protein</t>
    <phoneticPr fontId="4" type="noConversion"/>
  </si>
  <si>
    <t>sul1</t>
  </si>
  <si>
    <t>Inverted repeat at the integrase end of In615</t>
    <phoneticPr fontId="4" type="noConversion"/>
  </si>
  <si>
    <t>Truncated erythromycin esterase type I, 3' fragment (pseudogene)</t>
    <phoneticPr fontId="4" type="noConversion"/>
  </si>
  <si>
    <t>∆3'-CS2</t>
    <phoneticPr fontId="2" type="noConversion"/>
  </si>
  <si>
    <t>Gene</t>
    <phoneticPr fontId="4" type="noConversion"/>
  </si>
  <si>
    <t>#Locus_tag</t>
  </si>
  <si>
    <t>Integrase</t>
  </si>
  <si>
    <t>KY978628</t>
  </si>
  <si>
    <t>-35 region_PcW</t>
  </si>
  <si>
    <t>-10 region_PcW</t>
  </si>
  <si>
    <t>-35 region of PcW</t>
  </si>
  <si>
    <t>-10 region of PcW</t>
  </si>
  <si>
    <t>aacA27</t>
  </si>
  <si>
    <t>aacC3</t>
  </si>
  <si>
    <t>arr7</t>
  </si>
  <si>
    <t>qnrB4</t>
  </si>
  <si>
    <t>IS1247 direct repeat; target site duplication signals for transposition</t>
    <phoneticPr fontId="4" type="noConversion"/>
  </si>
  <si>
    <t>ISCR1–qnrB4–blaDHA-1 unit</t>
  </si>
  <si>
    <t>ampC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</si>
</sst>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indexed="6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2B48C"/>
        <bgColor indexed="64"/>
      </patternFill>
    </fill>
    <fill>
      <patternFill patternType="solid">
        <fgColor rgb="FF2AD4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0" borderId="1" xfId="0" applyBorder="1"/>
    <xf numFmtId="49" fontId="1" fillId="2" borderId="1" xfId="0" quotePrefix="1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AD4FF"/>
      <color rgb="FFD2B48C"/>
      <color rgb="FFFF99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topLeftCell="D1" zoomScale="85" zoomScaleNormal="85" workbookViewId="0">
      <pane ySplit="1" topLeftCell="A22" activePane="bottomLeft" state="frozen"/>
      <selection activeCell="C1" sqref="C1"/>
      <selection pane="bottomLeft" activeCell="L44" sqref="L44"/>
    </sheetView>
  </sheetViews>
  <sheetFormatPr defaultRowHeight="13.8" x14ac:dyDescent="0.25"/>
  <cols>
    <col min="1" max="1" width="11.33203125" style="6" bestFit="1" customWidth="1"/>
    <col min="2" max="2" width="11.5546875" style="6" customWidth="1"/>
    <col min="3" max="6" width="8.88671875" style="6"/>
    <col min="7" max="7" width="16.77734375" style="6" bestFit="1" customWidth="1"/>
    <col min="8" max="8" width="33.88671875" style="6" customWidth="1"/>
    <col min="9" max="9" width="9.44140625" style="6" bestFit="1" customWidth="1"/>
    <col min="10" max="10" width="32.88671875" style="6" bestFit="1" customWidth="1"/>
    <col min="11" max="11" width="8" style="6" bestFit="1" customWidth="1"/>
    <col min="12" max="12" width="27.5546875" style="6" customWidth="1"/>
    <col min="13" max="13" width="79.44140625" style="6" customWidth="1"/>
    <col min="14" max="16384" width="8.88671875" style="6"/>
  </cols>
  <sheetData>
    <row r="1" spans="1:13" s="1" customFormat="1" ht="17.100000000000001" customHeight="1" x14ac:dyDescent="0.3">
      <c r="A1" s="1" t="s">
        <v>0</v>
      </c>
      <c r="B1" s="1" t="s">
        <v>146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7</v>
      </c>
      <c r="K1" s="1" t="s">
        <v>7</v>
      </c>
      <c r="L1" s="1" t="s">
        <v>145</v>
      </c>
      <c r="M1" s="1" t="s">
        <v>8</v>
      </c>
    </row>
    <row r="2" spans="1:13" s="1" customFormat="1" ht="17.100000000000001" customHeight="1" x14ac:dyDescent="0.25">
      <c r="A2" s="1" t="s">
        <v>148</v>
      </c>
      <c r="B2" s="1" t="s">
        <v>9</v>
      </c>
      <c r="C2" s="1">
        <v>1</v>
      </c>
      <c r="D2" s="1">
        <v>26348</v>
      </c>
      <c r="E2" s="1" t="s">
        <v>10</v>
      </c>
      <c r="F2" s="1">
        <f>D2-C2+1</f>
        <v>26348</v>
      </c>
      <c r="G2" s="1" t="s">
        <v>11</v>
      </c>
      <c r="H2" s="3" t="s">
        <v>13</v>
      </c>
      <c r="I2" s="3"/>
      <c r="J2" s="3"/>
      <c r="K2" s="3"/>
      <c r="L2" s="3" t="s">
        <v>12</v>
      </c>
      <c r="M2" s="3" t="s">
        <v>13</v>
      </c>
    </row>
    <row r="3" spans="1:13" s="1" customFormat="1" ht="17.100000000000001" customHeight="1" x14ac:dyDescent="0.25">
      <c r="A3" s="1" t="s">
        <v>148</v>
      </c>
      <c r="B3" s="1" t="s">
        <v>14</v>
      </c>
      <c r="C3" s="1">
        <v>1</v>
      </c>
      <c r="D3" s="1">
        <v>25</v>
      </c>
      <c r="E3" s="1" t="s">
        <v>10</v>
      </c>
      <c r="F3" s="1">
        <f t="shared" ref="F3:F48" si="0">D3-C3+1</f>
        <v>25</v>
      </c>
      <c r="G3" s="1" t="s">
        <v>15</v>
      </c>
      <c r="H3" s="3" t="s">
        <v>13</v>
      </c>
      <c r="I3" s="3" t="s">
        <v>16</v>
      </c>
      <c r="J3" s="3"/>
      <c r="K3" s="3"/>
      <c r="L3" s="3" t="s">
        <v>17</v>
      </c>
      <c r="M3" s="3" t="s">
        <v>142</v>
      </c>
    </row>
    <row r="4" spans="1:13" s="1" customFormat="1" ht="16.8" customHeight="1" x14ac:dyDescent="0.25">
      <c r="A4" s="1" t="s">
        <v>148</v>
      </c>
      <c r="B4" s="1" t="s">
        <v>18</v>
      </c>
      <c r="C4" s="1">
        <v>203</v>
      </c>
      <c r="D4" s="1">
        <v>1216</v>
      </c>
      <c r="E4" s="1" t="s">
        <v>25</v>
      </c>
      <c r="F4" s="1">
        <f>D4-C4+1</f>
        <v>1014</v>
      </c>
      <c r="G4" s="1" t="s">
        <v>27</v>
      </c>
      <c r="H4" s="3" t="s">
        <v>13</v>
      </c>
      <c r="I4" s="3" t="s">
        <v>16</v>
      </c>
      <c r="J4" s="3"/>
      <c r="K4" s="3"/>
      <c r="L4" s="3" t="s">
        <v>28</v>
      </c>
      <c r="M4" s="3" t="s">
        <v>147</v>
      </c>
    </row>
    <row r="5" spans="1:13" s="1" customFormat="1" ht="17.100000000000001" customHeight="1" x14ac:dyDescent="0.25">
      <c r="A5" s="1" t="s">
        <v>148</v>
      </c>
      <c r="B5" s="1" t="s">
        <v>20</v>
      </c>
      <c r="C5" s="1">
        <v>1101</v>
      </c>
      <c r="D5" s="1">
        <v>1129</v>
      </c>
      <c r="E5" s="1" t="s">
        <v>10</v>
      </c>
      <c r="F5" s="1">
        <f>D5-C5+1</f>
        <v>29</v>
      </c>
      <c r="G5" s="1" t="s">
        <v>19</v>
      </c>
      <c r="H5" s="3" t="s">
        <v>13</v>
      </c>
      <c r="I5" s="3" t="s">
        <v>16</v>
      </c>
      <c r="J5" s="3"/>
      <c r="K5" s="3"/>
      <c r="L5" s="3" t="s">
        <v>22</v>
      </c>
      <c r="M5" s="3" t="s">
        <v>23</v>
      </c>
    </row>
    <row r="6" spans="1:13" s="1" customFormat="1" ht="16.5" customHeight="1" x14ac:dyDescent="0.25">
      <c r="A6" s="1" t="s">
        <v>148</v>
      </c>
      <c r="B6" s="1" t="s">
        <v>21</v>
      </c>
      <c r="C6" s="1">
        <v>1101</v>
      </c>
      <c r="D6" s="1">
        <v>1106</v>
      </c>
      <c r="E6" s="1" t="s">
        <v>10</v>
      </c>
      <c r="F6" s="1">
        <f t="shared" si="0"/>
        <v>6</v>
      </c>
      <c r="G6" s="1" t="s">
        <v>19</v>
      </c>
      <c r="H6" s="3" t="s">
        <v>13</v>
      </c>
      <c r="I6" s="3" t="s">
        <v>16</v>
      </c>
      <c r="J6" s="3"/>
      <c r="K6" s="3"/>
      <c r="L6" s="7" t="s">
        <v>149</v>
      </c>
      <c r="M6" s="7" t="s">
        <v>151</v>
      </c>
    </row>
    <row r="7" spans="1:13" s="1" customFormat="1" ht="17.100000000000001" customHeight="1" x14ac:dyDescent="0.25">
      <c r="A7" s="1" t="s">
        <v>148</v>
      </c>
      <c r="B7" s="1" t="s">
        <v>26</v>
      </c>
      <c r="C7" s="1">
        <v>1124</v>
      </c>
      <c r="D7" s="1">
        <v>1129</v>
      </c>
      <c r="E7" s="1" t="s">
        <v>10</v>
      </c>
      <c r="F7" s="1">
        <f t="shared" si="0"/>
        <v>6</v>
      </c>
      <c r="G7" s="1" t="s">
        <v>19</v>
      </c>
      <c r="H7" s="3" t="s">
        <v>13</v>
      </c>
      <c r="I7" s="3" t="s">
        <v>16</v>
      </c>
      <c r="J7" s="3"/>
      <c r="K7" s="3"/>
      <c r="L7" s="7" t="s">
        <v>150</v>
      </c>
      <c r="M7" s="7" t="s">
        <v>152</v>
      </c>
    </row>
    <row r="8" spans="1:13" s="1" customFormat="1" ht="17.100000000000001" customHeight="1" x14ac:dyDescent="0.25">
      <c r="A8" s="1" t="s">
        <v>148</v>
      </c>
      <c r="B8" s="1" t="s">
        <v>29</v>
      </c>
      <c r="C8" s="1">
        <v>1297</v>
      </c>
      <c r="D8" s="1">
        <v>1359</v>
      </c>
      <c r="E8" s="1" t="s">
        <v>10</v>
      </c>
      <c r="F8" s="1">
        <f t="shared" si="0"/>
        <v>63</v>
      </c>
      <c r="G8" s="1" t="s">
        <v>32</v>
      </c>
      <c r="H8" s="3" t="s">
        <v>13</v>
      </c>
      <c r="I8" s="3" t="s">
        <v>16</v>
      </c>
      <c r="J8" s="3"/>
      <c r="K8" s="3"/>
      <c r="L8" s="3" t="s">
        <v>33</v>
      </c>
      <c r="M8" s="3" t="s">
        <v>34</v>
      </c>
    </row>
    <row r="9" spans="1:13" s="1" customFormat="1" ht="17.100000000000001" customHeight="1" x14ac:dyDescent="0.25">
      <c r="A9" s="1" t="s">
        <v>148</v>
      </c>
      <c r="B9" s="1" t="s">
        <v>30</v>
      </c>
      <c r="C9" s="1">
        <v>1379</v>
      </c>
      <c r="D9" s="1">
        <v>1960</v>
      </c>
      <c r="E9" s="1" t="s">
        <v>10</v>
      </c>
      <c r="F9" s="1">
        <f t="shared" si="0"/>
        <v>582</v>
      </c>
      <c r="G9" s="1" t="s">
        <v>27</v>
      </c>
      <c r="H9" s="3" t="s">
        <v>13</v>
      </c>
      <c r="I9" s="3" t="s">
        <v>36</v>
      </c>
      <c r="J9" s="3"/>
      <c r="K9" s="3"/>
      <c r="L9" s="3" t="s">
        <v>153</v>
      </c>
      <c r="M9" s="3" t="s">
        <v>37</v>
      </c>
    </row>
    <row r="10" spans="1:13" s="1" customFormat="1" ht="17.100000000000001" customHeight="1" x14ac:dyDescent="0.25">
      <c r="A10" s="1" t="s">
        <v>148</v>
      </c>
      <c r="B10" s="1" t="s">
        <v>24</v>
      </c>
      <c r="C10" s="1">
        <v>2027</v>
      </c>
      <c r="D10" s="1">
        <v>2096</v>
      </c>
      <c r="E10" s="1" t="s">
        <v>10</v>
      </c>
      <c r="F10" s="1">
        <f t="shared" si="0"/>
        <v>70</v>
      </c>
      <c r="G10" s="1" t="s">
        <v>32</v>
      </c>
      <c r="H10" s="3" t="s">
        <v>13</v>
      </c>
      <c r="I10" s="3" t="s">
        <v>36</v>
      </c>
      <c r="J10" s="3"/>
      <c r="K10" s="3"/>
      <c r="L10" s="3" t="s">
        <v>39</v>
      </c>
      <c r="M10" s="3" t="s">
        <v>40</v>
      </c>
    </row>
    <row r="11" spans="1:13" s="1" customFormat="1" ht="17.100000000000001" customHeight="1" x14ac:dyDescent="0.25">
      <c r="A11" s="1" t="s">
        <v>148</v>
      </c>
      <c r="B11" s="1" t="s">
        <v>31</v>
      </c>
      <c r="C11" s="1">
        <v>2166</v>
      </c>
      <c r="D11" s="1">
        <v>2393</v>
      </c>
      <c r="E11" s="1" t="s">
        <v>10</v>
      </c>
      <c r="F11" s="1">
        <f t="shared" si="0"/>
        <v>228</v>
      </c>
      <c r="G11" s="1" t="s">
        <v>42</v>
      </c>
      <c r="H11" s="3" t="s">
        <v>13</v>
      </c>
      <c r="I11" s="3" t="s">
        <v>36</v>
      </c>
      <c r="J11" s="3"/>
      <c r="K11" s="3"/>
      <c r="L11" s="3" t="s">
        <v>43</v>
      </c>
      <c r="M11" s="3" t="s">
        <v>44</v>
      </c>
    </row>
    <row r="12" spans="1:13" s="1" customFormat="1" ht="17.100000000000001" customHeight="1" x14ac:dyDescent="0.25">
      <c r="A12" s="1" t="s">
        <v>148</v>
      </c>
      <c r="B12" s="1" t="s">
        <v>35</v>
      </c>
      <c r="C12" s="1">
        <v>2350</v>
      </c>
      <c r="D12" s="1">
        <v>2353</v>
      </c>
      <c r="E12" s="1" t="s">
        <v>10</v>
      </c>
      <c r="F12" s="1">
        <f t="shared" si="0"/>
        <v>4</v>
      </c>
      <c r="G12" s="1" t="s">
        <v>15</v>
      </c>
      <c r="H12" s="3" t="s">
        <v>13</v>
      </c>
      <c r="I12" s="3" t="s">
        <v>36</v>
      </c>
      <c r="J12" s="4" t="s">
        <v>46</v>
      </c>
      <c r="K12" s="4"/>
      <c r="L12" s="4" t="s">
        <v>47</v>
      </c>
      <c r="M12" s="4" t="s">
        <v>157</v>
      </c>
    </row>
    <row r="13" spans="1:13" s="1" customFormat="1" ht="17.100000000000001" customHeight="1" x14ac:dyDescent="0.25">
      <c r="A13" s="1" t="s">
        <v>148</v>
      </c>
      <c r="B13" s="1" t="s">
        <v>38</v>
      </c>
      <c r="C13" s="1">
        <v>2354</v>
      </c>
      <c r="D13" s="1">
        <v>4024</v>
      </c>
      <c r="E13" s="1" t="s">
        <v>10</v>
      </c>
      <c r="F13" s="1">
        <f>D13-C13+1</f>
        <v>1671</v>
      </c>
      <c r="G13" s="1" t="s">
        <v>11</v>
      </c>
      <c r="H13" s="3" t="s">
        <v>13</v>
      </c>
      <c r="I13" s="3" t="s">
        <v>36</v>
      </c>
      <c r="J13" s="4" t="s">
        <v>46</v>
      </c>
      <c r="K13" s="8" t="s">
        <v>49</v>
      </c>
      <c r="L13" s="8" t="s">
        <v>49</v>
      </c>
      <c r="M13" s="8" t="s">
        <v>59</v>
      </c>
    </row>
    <row r="14" spans="1:13" s="1" customFormat="1" ht="17.100000000000001" customHeight="1" x14ac:dyDescent="0.25">
      <c r="A14" s="1" t="s">
        <v>148</v>
      </c>
      <c r="B14" s="1" t="s">
        <v>41</v>
      </c>
      <c r="C14" s="1">
        <v>2354</v>
      </c>
      <c r="D14" s="1">
        <v>2369</v>
      </c>
      <c r="E14" s="1" t="s">
        <v>10</v>
      </c>
      <c r="F14" s="1">
        <f t="shared" si="0"/>
        <v>16</v>
      </c>
      <c r="G14" s="1" t="s">
        <v>15</v>
      </c>
      <c r="H14" s="3" t="s">
        <v>13</v>
      </c>
      <c r="I14" s="3" t="s">
        <v>36</v>
      </c>
      <c r="J14" s="4" t="s">
        <v>46</v>
      </c>
      <c r="K14" s="8" t="s">
        <v>49</v>
      </c>
      <c r="L14" s="8" t="s">
        <v>50</v>
      </c>
      <c r="M14" s="8" t="s">
        <v>51</v>
      </c>
    </row>
    <row r="15" spans="1:13" s="1" customFormat="1" ht="17.100000000000001" customHeight="1" x14ac:dyDescent="0.25">
      <c r="A15" s="1" t="s">
        <v>148</v>
      </c>
      <c r="B15" s="1" t="s">
        <v>45</v>
      </c>
      <c r="C15" s="1">
        <v>2490</v>
      </c>
      <c r="D15" s="1">
        <v>3803</v>
      </c>
      <c r="E15" s="1" t="s">
        <v>10</v>
      </c>
      <c r="F15" s="1">
        <f t="shared" si="0"/>
        <v>1314</v>
      </c>
      <c r="G15" s="1" t="s">
        <v>27</v>
      </c>
      <c r="H15" s="3" t="s">
        <v>13</v>
      </c>
      <c r="I15" s="3" t="s">
        <v>36</v>
      </c>
      <c r="J15" s="4" t="s">
        <v>46</v>
      </c>
      <c r="K15" s="8" t="s">
        <v>49</v>
      </c>
      <c r="L15" s="8" t="s">
        <v>53</v>
      </c>
      <c r="M15" s="8" t="s">
        <v>54</v>
      </c>
    </row>
    <row r="16" spans="1:13" s="1" customFormat="1" ht="17.100000000000001" customHeight="1" x14ac:dyDescent="0.25">
      <c r="A16" s="1" t="s">
        <v>148</v>
      </c>
      <c r="B16" s="1" t="s">
        <v>48</v>
      </c>
      <c r="C16" s="1">
        <v>4009</v>
      </c>
      <c r="D16" s="1">
        <v>4024</v>
      </c>
      <c r="E16" s="1" t="s">
        <v>10</v>
      </c>
      <c r="F16" s="1">
        <f t="shared" si="0"/>
        <v>16</v>
      </c>
      <c r="G16" s="1" t="s">
        <v>15</v>
      </c>
      <c r="H16" s="3" t="s">
        <v>13</v>
      </c>
      <c r="I16" s="3" t="s">
        <v>36</v>
      </c>
      <c r="J16" s="4" t="s">
        <v>46</v>
      </c>
      <c r="K16" s="8" t="s">
        <v>49</v>
      </c>
      <c r="L16" s="8" t="s">
        <v>56</v>
      </c>
      <c r="M16" s="8" t="s">
        <v>57</v>
      </c>
    </row>
    <row r="17" spans="1:13" s="1" customFormat="1" ht="19.05" customHeight="1" x14ac:dyDescent="0.25">
      <c r="A17" s="1" t="s">
        <v>148</v>
      </c>
      <c r="B17" s="1" t="s">
        <v>52</v>
      </c>
      <c r="C17" s="1">
        <v>4045</v>
      </c>
      <c r="D17" s="1">
        <v>4854</v>
      </c>
      <c r="E17" s="1" t="s">
        <v>10</v>
      </c>
      <c r="F17" s="1">
        <f t="shared" si="0"/>
        <v>810</v>
      </c>
      <c r="G17" s="1" t="s">
        <v>27</v>
      </c>
      <c r="H17" s="3" t="s">
        <v>13</v>
      </c>
      <c r="I17" s="3" t="s">
        <v>36</v>
      </c>
      <c r="J17" s="4" t="s">
        <v>46</v>
      </c>
      <c r="K17" s="4"/>
      <c r="L17" s="4" t="s">
        <v>154</v>
      </c>
      <c r="M17" s="4" t="s">
        <v>61</v>
      </c>
    </row>
    <row r="18" spans="1:13" s="1" customFormat="1" ht="19.05" customHeight="1" x14ac:dyDescent="0.25">
      <c r="A18" s="1" t="s">
        <v>148</v>
      </c>
      <c r="B18" s="1" t="s">
        <v>55</v>
      </c>
      <c r="C18" s="1">
        <v>5000</v>
      </c>
      <c r="D18" s="1">
        <v>5395</v>
      </c>
      <c r="E18" s="1" t="s">
        <v>10</v>
      </c>
      <c r="F18" s="1">
        <f t="shared" si="0"/>
        <v>396</v>
      </c>
      <c r="G18" s="1" t="s">
        <v>27</v>
      </c>
      <c r="H18" s="3" t="s">
        <v>13</v>
      </c>
      <c r="I18" s="3" t="s">
        <v>36</v>
      </c>
      <c r="J18" s="4" t="s">
        <v>46</v>
      </c>
      <c r="K18" s="4"/>
      <c r="L18" s="4" t="s">
        <v>155</v>
      </c>
      <c r="M18" s="4" t="s">
        <v>63</v>
      </c>
    </row>
    <row r="19" spans="1:13" s="1" customFormat="1" ht="17.100000000000001" customHeight="1" x14ac:dyDescent="0.25">
      <c r="A19" s="1" t="s">
        <v>148</v>
      </c>
      <c r="B19" s="1" t="s">
        <v>58</v>
      </c>
      <c r="C19" s="1">
        <v>5758</v>
      </c>
      <c r="D19" s="1">
        <v>6189</v>
      </c>
      <c r="E19" s="1" t="s">
        <v>10</v>
      </c>
      <c r="F19" s="1">
        <f t="shared" si="0"/>
        <v>432</v>
      </c>
      <c r="G19" s="1" t="s">
        <v>27</v>
      </c>
      <c r="H19" s="3" t="s">
        <v>13</v>
      </c>
      <c r="I19" s="3" t="s">
        <v>36</v>
      </c>
      <c r="J19" s="4" t="s">
        <v>46</v>
      </c>
      <c r="K19" s="4"/>
      <c r="L19" s="4" t="s">
        <v>65</v>
      </c>
      <c r="M19" s="4" t="s">
        <v>66</v>
      </c>
    </row>
    <row r="20" spans="1:13" s="1" customFormat="1" ht="16.95" customHeight="1" x14ac:dyDescent="0.25">
      <c r="A20" s="1" t="s">
        <v>148</v>
      </c>
      <c r="B20" s="1" t="s">
        <v>60</v>
      </c>
      <c r="C20" s="1">
        <v>6274</v>
      </c>
      <c r="D20" s="1">
        <v>6277</v>
      </c>
      <c r="E20" s="1" t="s">
        <v>10</v>
      </c>
      <c r="F20" s="1">
        <f t="shared" si="0"/>
        <v>4</v>
      </c>
      <c r="G20" s="1" t="s">
        <v>15</v>
      </c>
      <c r="H20" s="3" t="s">
        <v>13</v>
      </c>
      <c r="I20" s="3" t="s">
        <v>36</v>
      </c>
      <c r="J20" s="4" t="s">
        <v>46</v>
      </c>
      <c r="K20" s="4"/>
      <c r="L20" s="4" t="s">
        <v>47</v>
      </c>
      <c r="M20" s="4" t="s">
        <v>157</v>
      </c>
    </row>
    <row r="21" spans="1:13" s="1" customFormat="1" ht="17.100000000000001" customHeight="1" x14ac:dyDescent="0.25">
      <c r="A21" s="1" t="s">
        <v>148</v>
      </c>
      <c r="B21" s="1" t="s">
        <v>62</v>
      </c>
      <c r="C21" s="1">
        <v>6274</v>
      </c>
      <c r="D21" s="1">
        <v>7316</v>
      </c>
      <c r="E21" s="1" t="s">
        <v>10</v>
      </c>
      <c r="F21" s="1">
        <f t="shared" si="0"/>
        <v>1043</v>
      </c>
      <c r="G21" s="1" t="s">
        <v>42</v>
      </c>
      <c r="H21" s="3" t="s">
        <v>13</v>
      </c>
      <c r="I21" s="3" t="s">
        <v>36</v>
      </c>
      <c r="J21" s="3"/>
      <c r="K21" s="3"/>
      <c r="L21" s="3" t="s">
        <v>69</v>
      </c>
      <c r="M21" s="3" t="s">
        <v>143</v>
      </c>
    </row>
    <row r="22" spans="1:13" s="1" customFormat="1" ht="17.100000000000001" customHeight="1" x14ac:dyDescent="0.25">
      <c r="A22" s="1" t="s">
        <v>148</v>
      </c>
      <c r="B22" s="1" t="s">
        <v>64</v>
      </c>
      <c r="C22" s="1">
        <v>7340</v>
      </c>
      <c r="D22" s="1">
        <v>7396</v>
      </c>
      <c r="E22" s="1" t="s">
        <v>10</v>
      </c>
      <c r="F22" s="1">
        <f t="shared" si="0"/>
        <v>57</v>
      </c>
      <c r="G22" s="1" t="s">
        <v>32</v>
      </c>
      <c r="H22" s="3" t="s">
        <v>13</v>
      </c>
      <c r="I22" s="3" t="s">
        <v>36</v>
      </c>
      <c r="J22" s="3"/>
      <c r="K22" s="3"/>
      <c r="L22" s="3" t="s">
        <v>71</v>
      </c>
      <c r="M22" s="3" t="s">
        <v>72</v>
      </c>
    </row>
    <row r="23" spans="1:13" s="1" customFormat="1" ht="17.100000000000001" customHeight="1" x14ac:dyDescent="0.25">
      <c r="A23" s="1" t="s">
        <v>148</v>
      </c>
      <c r="B23" s="1" t="s">
        <v>67</v>
      </c>
      <c r="C23" s="1">
        <v>7499</v>
      </c>
      <c r="D23" s="1">
        <v>7846</v>
      </c>
      <c r="E23" s="1" t="s">
        <v>10</v>
      </c>
      <c r="F23" s="1">
        <f t="shared" si="0"/>
        <v>348</v>
      </c>
      <c r="G23" s="1" t="s">
        <v>27</v>
      </c>
      <c r="H23" s="3" t="s">
        <v>13</v>
      </c>
      <c r="I23" s="3" t="s">
        <v>74</v>
      </c>
      <c r="J23" s="3"/>
      <c r="K23" s="3"/>
      <c r="L23" s="3" t="s">
        <v>75</v>
      </c>
      <c r="M23" s="3" t="s">
        <v>76</v>
      </c>
    </row>
    <row r="24" spans="1:13" s="1" customFormat="1" ht="17.100000000000001" customHeight="1" x14ac:dyDescent="0.25">
      <c r="A24" s="1" t="s">
        <v>148</v>
      </c>
      <c r="B24" s="1" t="s">
        <v>68</v>
      </c>
      <c r="C24" s="1">
        <v>7840</v>
      </c>
      <c r="D24" s="1">
        <v>8679</v>
      </c>
      <c r="E24" s="1" t="s">
        <v>10</v>
      </c>
      <c r="F24" s="1">
        <f t="shared" si="0"/>
        <v>840</v>
      </c>
      <c r="G24" s="1" t="s">
        <v>27</v>
      </c>
      <c r="H24" s="3" t="s">
        <v>13</v>
      </c>
      <c r="I24" s="3" t="s">
        <v>74</v>
      </c>
      <c r="J24" s="3"/>
      <c r="K24" s="3"/>
      <c r="L24" s="3" t="s">
        <v>78</v>
      </c>
      <c r="M24" s="3" t="s">
        <v>79</v>
      </c>
    </row>
    <row r="25" spans="1:13" s="1" customFormat="1" ht="17.100000000000001" customHeight="1" x14ac:dyDescent="0.25">
      <c r="A25" s="1" t="s">
        <v>148</v>
      </c>
      <c r="B25" s="1" t="s">
        <v>70</v>
      </c>
      <c r="C25" s="1">
        <v>8704</v>
      </c>
      <c r="D25" s="1">
        <v>10857</v>
      </c>
      <c r="E25" s="1" t="s">
        <v>25</v>
      </c>
      <c r="F25" s="1">
        <f>D25-C25+1</f>
        <v>2154</v>
      </c>
      <c r="G25" s="1" t="s">
        <v>11</v>
      </c>
      <c r="H25" s="3" t="s">
        <v>13</v>
      </c>
      <c r="I25" s="9" t="s">
        <v>81</v>
      </c>
      <c r="J25" s="9" t="s">
        <v>158</v>
      </c>
      <c r="K25" s="5" t="s">
        <v>82</v>
      </c>
      <c r="L25" s="5" t="s">
        <v>82</v>
      </c>
      <c r="M25" s="5" t="s">
        <v>89</v>
      </c>
    </row>
    <row r="26" spans="1:13" s="1" customFormat="1" ht="17.100000000000001" customHeight="1" x14ac:dyDescent="0.25">
      <c r="A26" s="1" t="s">
        <v>148</v>
      </c>
      <c r="B26" s="1" t="s">
        <v>73</v>
      </c>
      <c r="C26" s="1">
        <v>9084</v>
      </c>
      <c r="D26" s="1">
        <v>10625</v>
      </c>
      <c r="E26" s="1" t="s">
        <v>10</v>
      </c>
      <c r="F26" s="1">
        <f t="shared" si="0"/>
        <v>1542</v>
      </c>
      <c r="G26" s="1" t="s">
        <v>27</v>
      </c>
      <c r="H26" s="3" t="s">
        <v>13</v>
      </c>
      <c r="I26" s="9" t="s">
        <v>81</v>
      </c>
      <c r="J26" s="9" t="s">
        <v>158</v>
      </c>
      <c r="K26" s="5" t="s">
        <v>82</v>
      </c>
      <c r="L26" s="5" t="s">
        <v>53</v>
      </c>
      <c r="M26" s="5" t="s">
        <v>83</v>
      </c>
    </row>
    <row r="27" spans="1:13" s="1" customFormat="1" ht="17.100000000000001" customHeight="1" x14ac:dyDescent="0.25">
      <c r="A27" s="1" t="s">
        <v>148</v>
      </c>
      <c r="B27" s="1" t="s">
        <v>77</v>
      </c>
      <c r="C27" s="1">
        <v>10837</v>
      </c>
      <c r="D27" s="1">
        <v>10857</v>
      </c>
      <c r="E27" s="1" t="s">
        <v>10</v>
      </c>
      <c r="F27" s="1">
        <f t="shared" si="0"/>
        <v>21</v>
      </c>
      <c r="G27" s="1" t="s">
        <v>85</v>
      </c>
      <c r="H27" s="3" t="s">
        <v>13</v>
      </c>
      <c r="I27" s="9" t="s">
        <v>81</v>
      </c>
      <c r="J27" s="9" t="s">
        <v>158</v>
      </c>
      <c r="K27" s="5" t="s">
        <v>82</v>
      </c>
      <c r="L27" s="5" t="s">
        <v>86</v>
      </c>
      <c r="M27" s="5" t="s">
        <v>87</v>
      </c>
    </row>
    <row r="28" spans="1:13" s="1" customFormat="1" ht="17.100000000000001" customHeight="1" x14ac:dyDescent="0.25">
      <c r="A28" s="1" t="s">
        <v>148</v>
      </c>
      <c r="B28" s="1" t="s">
        <v>80</v>
      </c>
      <c r="C28" s="1">
        <v>10850</v>
      </c>
      <c r="D28" s="1">
        <v>11314</v>
      </c>
      <c r="E28" s="1" t="s">
        <v>25</v>
      </c>
      <c r="F28" s="1">
        <f t="shared" si="0"/>
        <v>465</v>
      </c>
      <c r="G28" s="1" t="s">
        <v>27</v>
      </c>
      <c r="H28" s="3" t="s">
        <v>13</v>
      </c>
      <c r="I28" s="9" t="s">
        <v>81</v>
      </c>
      <c r="J28" s="9" t="s">
        <v>158</v>
      </c>
      <c r="K28" s="9"/>
      <c r="L28" s="9" t="s">
        <v>91</v>
      </c>
      <c r="M28" s="9" t="s">
        <v>92</v>
      </c>
    </row>
    <row r="29" spans="1:13" s="1" customFormat="1" ht="17.100000000000001" customHeight="1" x14ac:dyDescent="0.25">
      <c r="A29" s="1" t="s">
        <v>148</v>
      </c>
      <c r="B29" s="1" t="s">
        <v>84</v>
      </c>
      <c r="C29" s="1">
        <v>11301</v>
      </c>
      <c r="D29" s="1">
        <v>12266</v>
      </c>
      <c r="E29" s="1" t="s">
        <v>25</v>
      </c>
      <c r="F29" s="1">
        <f t="shared" si="0"/>
        <v>966</v>
      </c>
      <c r="G29" s="1" t="s">
        <v>27</v>
      </c>
      <c r="H29" s="3" t="s">
        <v>13</v>
      </c>
      <c r="I29" s="9" t="s">
        <v>81</v>
      </c>
      <c r="J29" s="9" t="s">
        <v>158</v>
      </c>
      <c r="K29" s="9"/>
      <c r="L29" s="9" t="s">
        <v>94</v>
      </c>
      <c r="M29" s="9" t="s">
        <v>95</v>
      </c>
    </row>
    <row r="30" spans="1:13" s="1" customFormat="1" ht="17.100000000000001" customHeight="1" x14ac:dyDescent="0.25">
      <c r="A30" s="1" t="s">
        <v>148</v>
      </c>
      <c r="B30" s="1" t="s">
        <v>88</v>
      </c>
      <c r="C30" s="1">
        <v>12263</v>
      </c>
      <c r="D30" s="1">
        <v>13906</v>
      </c>
      <c r="E30" s="1" t="s">
        <v>25</v>
      </c>
      <c r="F30" s="1">
        <f t="shared" si="0"/>
        <v>1644</v>
      </c>
      <c r="G30" s="1" t="s">
        <v>27</v>
      </c>
      <c r="H30" s="3" t="s">
        <v>13</v>
      </c>
      <c r="I30" s="9" t="s">
        <v>81</v>
      </c>
      <c r="J30" s="9" t="s">
        <v>158</v>
      </c>
      <c r="K30" s="9"/>
      <c r="L30" s="9" t="s">
        <v>97</v>
      </c>
      <c r="M30" s="9" t="s">
        <v>98</v>
      </c>
    </row>
    <row r="31" spans="1:13" s="1" customFormat="1" ht="17.100000000000001" customHeight="1" x14ac:dyDescent="0.25">
      <c r="A31" s="1" t="s">
        <v>148</v>
      </c>
      <c r="B31" s="1" t="s">
        <v>90</v>
      </c>
      <c r="C31" s="1">
        <v>14207</v>
      </c>
      <c r="D31" s="1">
        <v>14599</v>
      </c>
      <c r="E31" s="1" t="s">
        <v>25</v>
      </c>
      <c r="F31" s="1">
        <f t="shared" si="0"/>
        <v>393</v>
      </c>
      <c r="G31" s="1" t="s">
        <v>27</v>
      </c>
      <c r="H31" s="3" t="s">
        <v>13</v>
      </c>
      <c r="I31" s="9" t="s">
        <v>81</v>
      </c>
      <c r="J31" s="9" t="s">
        <v>158</v>
      </c>
      <c r="K31" s="9"/>
      <c r="L31" s="9"/>
      <c r="M31" s="9" t="s">
        <v>100</v>
      </c>
    </row>
    <row r="32" spans="1:13" s="1" customFormat="1" ht="17.100000000000001" customHeight="1" x14ac:dyDescent="0.25">
      <c r="A32" s="1" t="s">
        <v>148</v>
      </c>
      <c r="B32" s="1" t="s">
        <v>93</v>
      </c>
      <c r="C32" s="1">
        <v>14731</v>
      </c>
      <c r="D32" s="1">
        <v>15234</v>
      </c>
      <c r="E32" s="1" t="s">
        <v>10</v>
      </c>
      <c r="F32" s="1">
        <f t="shared" si="0"/>
        <v>504</v>
      </c>
      <c r="G32" s="1" t="s">
        <v>27</v>
      </c>
      <c r="H32" s="3" t="s">
        <v>13</v>
      </c>
      <c r="I32" s="9" t="s">
        <v>81</v>
      </c>
      <c r="J32" s="9" t="s">
        <v>158</v>
      </c>
      <c r="K32" s="9"/>
      <c r="L32" s="9"/>
      <c r="M32" s="9" t="s">
        <v>100</v>
      </c>
    </row>
    <row r="33" spans="1:13" s="1" customFormat="1" ht="17.100000000000001" customHeight="1" x14ac:dyDescent="0.25">
      <c r="A33" s="1" t="s">
        <v>148</v>
      </c>
      <c r="B33" s="1" t="s">
        <v>96</v>
      </c>
      <c r="C33" s="1">
        <v>15244</v>
      </c>
      <c r="D33" s="1">
        <v>15690</v>
      </c>
      <c r="E33" s="1" t="s">
        <v>10</v>
      </c>
      <c r="F33" s="1">
        <f t="shared" si="0"/>
        <v>447</v>
      </c>
      <c r="G33" s="1" t="s">
        <v>27</v>
      </c>
      <c r="H33" s="3" t="s">
        <v>13</v>
      </c>
      <c r="I33" s="9" t="s">
        <v>81</v>
      </c>
      <c r="J33" s="9" t="s">
        <v>158</v>
      </c>
      <c r="K33" s="9"/>
      <c r="L33" s="9" t="s">
        <v>103</v>
      </c>
      <c r="M33" s="9" t="s">
        <v>104</v>
      </c>
    </row>
    <row r="34" spans="1:13" s="1" customFormat="1" ht="17.100000000000001" customHeight="1" x14ac:dyDescent="0.25">
      <c r="A34" s="1" t="s">
        <v>148</v>
      </c>
      <c r="B34" s="1" t="s">
        <v>99</v>
      </c>
      <c r="C34" s="1">
        <v>15701</v>
      </c>
      <c r="D34" s="1">
        <v>16216</v>
      </c>
      <c r="E34" s="1" t="s">
        <v>10</v>
      </c>
      <c r="F34" s="1">
        <f t="shared" si="0"/>
        <v>516</v>
      </c>
      <c r="G34" s="1" t="s">
        <v>27</v>
      </c>
      <c r="H34" s="3" t="s">
        <v>13</v>
      </c>
      <c r="I34" s="9" t="s">
        <v>81</v>
      </c>
      <c r="J34" s="9" t="s">
        <v>158</v>
      </c>
      <c r="K34" s="9"/>
      <c r="L34" s="9" t="s">
        <v>106</v>
      </c>
      <c r="M34" s="9" t="s">
        <v>107</v>
      </c>
    </row>
    <row r="35" spans="1:13" s="1" customFormat="1" ht="17.100000000000001" customHeight="1" x14ac:dyDescent="0.25">
      <c r="A35" s="1" t="s">
        <v>148</v>
      </c>
      <c r="B35" s="1" t="s">
        <v>101</v>
      </c>
      <c r="C35" s="1">
        <v>16393</v>
      </c>
      <c r="D35" s="1">
        <v>17301</v>
      </c>
      <c r="E35" s="1" t="s">
        <v>10</v>
      </c>
      <c r="F35" s="1">
        <f t="shared" si="0"/>
        <v>909</v>
      </c>
      <c r="G35" s="1" t="s">
        <v>27</v>
      </c>
      <c r="H35" s="3" t="s">
        <v>13</v>
      </c>
      <c r="I35" s="9" t="s">
        <v>81</v>
      </c>
      <c r="J35" s="9" t="s">
        <v>158</v>
      </c>
      <c r="K35" s="9"/>
      <c r="L35" s="9"/>
      <c r="M35" s="9" t="s">
        <v>109</v>
      </c>
    </row>
    <row r="36" spans="1:13" s="1" customFormat="1" ht="17.100000000000001" customHeight="1" x14ac:dyDescent="0.25">
      <c r="A36" s="1" t="s">
        <v>148</v>
      </c>
      <c r="B36" s="1" t="s">
        <v>102</v>
      </c>
      <c r="C36" s="1">
        <v>17397</v>
      </c>
      <c r="D36" s="1">
        <v>18044</v>
      </c>
      <c r="E36" s="1" t="s">
        <v>25</v>
      </c>
      <c r="F36" s="1">
        <f t="shared" si="0"/>
        <v>648</v>
      </c>
      <c r="G36" s="1" t="s">
        <v>27</v>
      </c>
      <c r="H36" s="3" t="s">
        <v>13</v>
      </c>
      <c r="I36" s="9" t="s">
        <v>81</v>
      </c>
      <c r="J36" s="9" t="s">
        <v>158</v>
      </c>
      <c r="K36" s="9"/>
      <c r="L36" s="9" t="s">
        <v>156</v>
      </c>
      <c r="M36" s="9" t="s">
        <v>111</v>
      </c>
    </row>
    <row r="37" spans="1:13" s="1" customFormat="1" ht="17.100000000000001" customHeight="1" x14ac:dyDescent="0.25">
      <c r="A37" s="1" t="s">
        <v>148</v>
      </c>
      <c r="B37" s="1" t="s">
        <v>105</v>
      </c>
      <c r="C37" s="1">
        <v>18124</v>
      </c>
      <c r="D37" s="1">
        <v>19113</v>
      </c>
      <c r="E37" s="1" t="s">
        <v>25</v>
      </c>
      <c r="F37" s="1">
        <f t="shared" si="0"/>
        <v>990</v>
      </c>
      <c r="G37" s="1" t="s">
        <v>27</v>
      </c>
      <c r="H37" s="3" t="s">
        <v>13</v>
      </c>
      <c r="I37" s="9" t="s">
        <v>81</v>
      </c>
      <c r="J37" s="9" t="s">
        <v>158</v>
      </c>
      <c r="K37" s="9"/>
      <c r="L37" s="9" t="s">
        <v>113</v>
      </c>
      <c r="M37" s="9" t="s">
        <v>114</v>
      </c>
    </row>
    <row r="38" spans="1:13" s="1" customFormat="1" ht="17.100000000000001" customHeight="1" x14ac:dyDescent="0.25">
      <c r="A38" s="1" t="s">
        <v>148</v>
      </c>
      <c r="B38" s="1" t="s">
        <v>108</v>
      </c>
      <c r="C38" s="1">
        <v>19269</v>
      </c>
      <c r="D38" s="1">
        <v>19937</v>
      </c>
      <c r="E38" s="1" t="s">
        <v>10</v>
      </c>
      <c r="F38" s="1">
        <f t="shared" si="0"/>
        <v>669</v>
      </c>
      <c r="G38" s="1" t="s">
        <v>27</v>
      </c>
      <c r="H38" s="3" t="s">
        <v>13</v>
      </c>
      <c r="I38" s="9" t="s">
        <v>81</v>
      </c>
      <c r="J38" s="9" t="s">
        <v>158</v>
      </c>
      <c r="K38" s="9"/>
      <c r="L38" s="9" t="s">
        <v>116</v>
      </c>
      <c r="M38" s="9" t="s">
        <v>117</v>
      </c>
    </row>
    <row r="39" spans="1:13" s="1" customFormat="1" ht="17.100000000000001" customHeight="1" x14ac:dyDescent="0.25">
      <c r="A39" s="1" t="s">
        <v>148</v>
      </c>
      <c r="B39" s="1" t="s">
        <v>110</v>
      </c>
      <c r="C39" s="1">
        <v>19992</v>
      </c>
      <c r="D39" s="1">
        <v>20216</v>
      </c>
      <c r="E39" s="1" t="s">
        <v>10</v>
      </c>
      <c r="F39" s="1">
        <f t="shared" si="0"/>
        <v>225</v>
      </c>
      <c r="G39" s="1" t="s">
        <v>27</v>
      </c>
      <c r="H39" s="3" t="s">
        <v>13</v>
      </c>
      <c r="I39" s="9" t="s">
        <v>81</v>
      </c>
      <c r="J39" s="9" t="s">
        <v>158</v>
      </c>
      <c r="K39" s="9"/>
      <c r="L39" s="9" t="s">
        <v>119</v>
      </c>
      <c r="M39" s="9" t="s">
        <v>120</v>
      </c>
    </row>
    <row r="40" spans="1:13" s="1" customFormat="1" ht="17.100000000000001" customHeight="1" x14ac:dyDescent="0.25">
      <c r="A40" s="1" t="s">
        <v>148</v>
      </c>
      <c r="B40" s="1" t="s">
        <v>112</v>
      </c>
      <c r="C40" s="1">
        <v>20216</v>
      </c>
      <c r="D40" s="1">
        <v>20575</v>
      </c>
      <c r="E40" s="1" t="s">
        <v>10</v>
      </c>
      <c r="F40" s="1">
        <f t="shared" si="0"/>
        <v>360</v>
      </c>
      <c r="G40" s="1" t="s">
        <v>27</v>
      </c>
      <c r="H40" s="3" t="s">
        <v>13</v>
      </c>
      <c r="I40" s="9" t="s">
        <v>81</v>
      </c>
      <c r="J40" s="9" t="s">
        <v>158</v>
      </c>
      <c r="K40" s="9"/>
      <c r="L40" s="9" t="s">
        <v>122</v>
      </c>
      <c r="M40" s="9" t="s">
        <v>123</v>
      </c>
    </row>
    <row r="41" spans="1:13" s="1" customFormat="1" ht="17.100000000000001" customHeight="1" x14ac:dyDescent="0.25">
      <c r="A41" s="1" t="s">
        <v>148</v>
      </c>
      <c r="B41" s="1" t="s">
        <v>115</v>
      </c>
      <c r="C41" s="1">
        <v>20650</v>
      </c>
      <c r="D41" s="1">
        <v>20814</v>
      </c>
      <c r="E41" s="1" t="s">
        <v>10</v>
      </c>
      <c r="F41" s="1">
        <f t="shared" si="0"/>
        <v>165</v>
      </c>
      <c r="G41" s="1" t="s">
        <v>27</v>
      </c>
      <c r="H41" s="3" t="s">
        <v>13</v>
      </c>
      <c r="I41" s="9" t="s">
        <v>81</v>
      </c>
      <c r="J41" s="9" t="s">
        <v>158</v>
      </c>
      <c r="K41" s="9"/>
      <c r="L41" s="9" t="s">
        <v>125</v>
      </c>
      <c r="M41" s="9" t="s">
        <v>126</v>
      </c>
    </row>
    <row r="42" spans="1:13" s="1" customFormat="1" ht="17.100000000000001" customHeight="1" x14ac:dyDescent="0.25">
      <c r="A42" s="1" t="s">
        <v>148</v>
      </c>
      <c r="B42" s="1" t="s">
        <v>118</v>
      </c>
      <c r="C42" s="1">
        <v>21003</v>
      </c>
      <c r="D42" s="1">
        <v>21155</v>
      </c>
      <c r="E42" s="1" t="s">
        <v>25</v>
      </c>
      <c r="F42" s="1">
        <f t="shared" si="0"/>
        <v>153</v>
      </c>
      <c r="G42" s="1" t="s">
        <v>27</v>
      </c>
      <c r="H42" s="3" t="s">
        <v>13</v>
      </c>
      <c r="I42" s="9" t="s">
        <v>81</v>
      </c>
      <c r="J42" s="9" t="s">
        <v>158</v>
      </c>
      <c r="K42" s="9"/>
      <c r="L42" s="9"/>
      <c r="M42" s="9" t="s">
        <v>128</v>
      </c>
    </row>
    <row r="43" spans="1:13" s="1" customFormat="1" ht="17.100000000000001" customHeight="1" x14ac:dyDescent="0.25">
      <c r="A43" s="1" t="s">
        <v>148</v>
      </c>
      <c r="B43" s="1" t="s">
        <v>121</v>
      </c>
      <c r="C43" s="1">
        <v>21149</v>
      </c>
      <c r="D43" s="1">
        <v>21970</v>
      </c>
      <c r="E43" s="1" t="s">
        <v>25</v>
      </c>
      <c r="F43" s="1">
        <f t="shared" si="0"/>
        <v>822</v>
      </c>
      <c r="G43" s="1" t="s">
        <v>27</v>
      </c>
      <c r="H43" s="3" t="s">
        <v>13</v>
      </c>
      <c r="I43" s="9" t="s">
        <v>81</v>
      </c>
      <c r="J43" s="9" t="s">
        <v>158</v>
      </c>
      <c r="K43" s="9"/>
      <c r="L43" s="9"/>
      <c r="M43" s="9" t="s">
        <v>130</v>
      </c>
    </row>
    <row r="44" spans="1:13" s="1" customFormat="1" ht="17.100000000000001" customHeight="1" x14ac:dyDescent="0.25">
      <c r="A44" s="1" t="s">
        <v>148</v>
      </c>
      <c r="B44" s="1" t="s">
        <v>124</v>
      </c>
      <c r="C44" s="1">
        <v>22165</v>
      </c>
      <c r="D44" s="1">
        <v>23304</v>
      </c>
      <c r="E44" s="1" t="s">
        <v>25</v>
      </c>
      <c r="F44" s="1">
        <f t="shared" si="0"/>
        <v>1140</v>
      </c>
      <c r="G44" s="1" t="s">
        <v>27</v>
      </c>
      <c r="H44" s="3" t="s">
        <v>13</v>
      </c>
      <c r="I44" s="9" t="s">
        <v>81</v>
      </c>
      <c r="J44" s="9" t="s">
        <v>158</v>
      </c>
      <c r="K44" s="9"/>
      <c r="L44" s="9" t="s">
        <v>159</v>
      </c>
      <c r="M44" s="9" t="s">
        <v>132</v>
      </c>
    </row>
    <row r="45" spans="1:13" s="1" customFormat="1" ht="17.100000000000001" customHeight="1" x14ac:dyDescent="0.25">
      <c r="A45" s="1" t="s">
        <v>148</v>
      </c>
      <c r="B45" s="1" t="s">
        <v>127</v>
      </c>
      <c r="C45" s="1">
        <v>23415</v>
      </c>
      <c r="D45" s="1">
        <v>24290</v>
      </c>
      <c r="E45" s="1" t="s">
        <v>10</v>
      </c>
      <c r="F45" s="1">
        <f t="shared" si="0"/>
        <v>876</v>
      </c>
      <c r="G45" s="1" t="s">
        <v>27</v>
      </c>
      <c r="H45" s="3" t="s">
        <v>13</v>
      </c>
      <c r="I45" s="9" t="s">
        <v>134</v>
      </c>
      <c r="J45" s="9" t="s">
        <v>158</v>
      </c>
      <c r="K45" s="9"/>
      <c r="L45" s="9" t="s">
        <v>135</v>
      </c>
      <c r="M45" s="9" t="s">
        <v>136</v>
      </c>
    </row>
    <row r="46" spans="1:13" s="1" customFormat="1" ht="17.100000000000001" customHeight="1" x14ac:dyDescent="0.25">
      <c r="A46" s="1" t="s">
        <v>148</v>
      </c>
      <c r="B46" s="1" t="s">
        <v>129</v>
      </c>
      <c r="C46" s="1">
        <v>24405</v>
      </c>
      <c r="D46" s="1">
        <v>24887</v>
      </c>
      <c r="E46" s="1" t="s">
        <v>10</v>
      </c>
      <c r="F46" s="1">
        <f t="shared" si="0"/>
        <v>483</v>
      </c>
      <c r="G46" s="1" t="s">
        <v>42</v>
      </c>
      <c r="H46" s="3" t="s">
        <v>13</v>
      </c>
      <c r="I46" s="3" t="s">
        <v>144</v>
      </c>
      <c r="J46" s="3"/>
      <c r="K46" s="3"/>
      <c r="L46" s="3" t="s">
        <v>137</v>
      </c>
      <c r="M46" s="3" t="s">
        <v>138</v>
      </c>
    </row>
    <row r="47" spans="1:13" s="1" customFormat="1" ht="17.100000000000001" customHeight="1" x14ac:dyDescent="0.25">
      <c r="A47" s="1" t="s">
        <v>148</v>
      </c>
      <c r="B47" s="1" t="s">
        <v>131</v>
      </c>
      <c r="C47" s="1">
        <v>24881</v>
      </c>
      <c r="D47" s="1">
        <v>25720</v>
      </c>
      <c r="E47" s="1" t="s">
        <v>10</v>
      </c>
      <c r="F47" s="1">
        <f t="shared" si="0"/>
        <v>840</v>
      </c>
      <c r="G47" s="1" t="s">
        <v>27</v>
      </c>
      <c r="H47" s="3" t="s">
        <v>13</v>
      </c>
      <c r="I47" s="3" t="s">
        <v>144</v>
      </c>
      <c r="J47" s="3"/>
      <c r="K47" s="3"/>
      <c r="L47" s="3" t="s">
        <v>141</v>
      </c>
      <c r="M47" s="3" t="s">
        <v>79</v>
      </c>
    </row>
    <row r="48" spans="1:13" s="1" customFormat="1" ht="17.100000000000001" customHeight="1" x14ac:dyDescent="0.25">
      <c r="A48" s="1" t="s">
        <v>148</v>
      </c>
      <c r="B48" s="1" t="s">
        <v>133</v>
      </c>
      <c r="C48" s="1">
        <v>25848</v>
      </c>
      <c r="D48" s="1">
        <v>26348</v>
      </c>
      <c r="E48" s="1" t="s">
        <v>10</v>
      </c>
      <c r="F48" s="1">
        <f t="shared" si="0"/>
        <v>501</v>
      </c>
      <c r="G48" s="1" t="s">
        <v>27</v>
      </c>
      <c r="H48" s="3" t="s">
        <v>13</v>
      </c>
      <c r="I48" s="3" t="s">
        <v>144</v>
      </c>
      <c r="J48" s="3"/>
      <c r="K48" s="3"/>
      <c r="L48" s="3" t="s">
        <v>139</v>
      </c>
      <c r="M48" s="3" t="s">
        <v>140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In615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2020-10-26T11:38:16Z</dcterms:modified>
</cp:coreProperties>
</file>