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3166EFB-1ECF-4FF1-B30C-9EA1BDADE50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1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27" i="1"/>
  <c r="E42" i="1"/>
  <c r="E38" i="1"/>
  <c r="E37" i="1"/>
  <c r="E36" i="1"/>
  <c r="E35" i="1"/>
  <c r="E34" i="1"/>
  <c r="E33" i="1"/>
  <c r="E32" i="1"/>
  <c r="E31" i="1"/>
  <c r="E30" i="1"/>
  <c r="E29" i="1"/>
  <c r="E28" i="1"/>
  <c r="E21" i="1"/>
  <c r="E26" i="1"/>
  <c r="E25" i="1"/>
  <c r="E24" i="1"/>
  <c r="E23" i="1"/>
  <c r="E20" i="1"/>
  <c r="E22" i="1"/>
  <c r="E18" i="1"/>
  <c r="E19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<sst xmlns="http://schemas.openxmlformats.org/spreadsheetml/2006/main" count="348" uniqueCount="146">
  <si>
    <t>-</t>
  </si>
  <si>
    <t>repeat_region</t>
  </si>
  <si>
    <t>mobile_element</t>
  </si>
  <si>
    <t>+</t>
  </si>
  <si>
    <t>In1130</t>
  </si>
  <si>
    <t>IRt_In1130</t>
  </si>
  <si>
    <t>Insertion sequence: IS6100</t>
  </si>
  <si>
    <t>CDS</t>
  </si>
  <si>
    <t>IS6100</t>
  </si>
  <si>
    <t>IRi_In1130</t>
  </si>
  <si>
    <t>tnpA</t>
  </si>
  <si>
    <t>misc_recomb</t>
  </si>
  <si>
    <t xml:space="preserve">Promoter PcW </t>
  </si>
  <si>
    <t>Classification</t>
  </si>
  <si>
    <t>Product</t>
  </si>
  <si>
    <t>CDS</t>
    <phoneticPr fontId="2" type="noConversion"/>
  </si>
  <si>
    <t>IS6100</t>
    <phoneticPr fontId="3" type="noConversion"/>
  </si>
  <si>
    <t>IS6100 inverted repeat right</t>
    <phoneticPr fontId="3" type="noConversion"/>
  </si>
  <si>
    <t>IS6100 transposase</t>
    <phoneticPr fontId="3" type="noConversion"/>
  </si>
  <si>
    <t>IS6100 inverted repeat left</t>
    <phoneticPr fontId="3" type="noConversion"/>
  </si>
  <si>
    <t>orf6</t>
    <phoneticPr fontId="3" type="noConversion"/>
  </si>
  <si>
    <t>Hypothetical protein</t>
    <phoneticPr fontId="3" type="noConversion"/>
  </si>
  <si>
    <t>Dihydropteroate synthase</t>
    <phoneticPr fontId="2" type="noConversion"/>
  </si>
  <si>
    <t>Quinolone resistance protein</t>
    <phoneticPr fontId="2" type="noConversion"/>
  </si>
  <si>
    <t>Hypothetical protein</t>
    <phoneticPr fontId="2" type="noConversion"/>
  </si>
  <si>
    <t>misc_feature</t>
    <phoneticPr fontId="2" type="noConversion"/>
  </si>
  <si>
    <t xml:space="preserve">Truncated peptide transport periplasmic protein SapA </t>
    <phoneticPr fontId="2" type="noConversion"/>
  </si>
  <si>
    <t>oriIS of ISCR1</t>
    <phoneticPr fontId="4" type="noConversion"/>
  </si>
  <si>
    <t>Truncated ISCR1 transposase, 3' fragment</t>
    <phoneticPr fontId="4" type="noConversion"/>
  </si>
  <si>
    <t>Tn5403</t>
    <phoneticPr fontId="5" type="noConversion"/>
  </si>
  <si>
    <t>DR_Tn5403</t>
    <phoneticPr fontId="5" type="noConversion"/>
  </si>
  <si>
    <t>Tn5403 inverted repeat right</t>
    <phoneticPr fontId="5" type="noConversion"/>
  </si>
  <si>
    <t xml:space="preserve">Tn5403 transposase </t>
    <phoneticPr fontId="2" type="noConversion"/>
  </si>
  <si>
    <t>Tn5403 resolvase</t>
    <phoneticPr fontId="2" type="noConversion"/>
  </si>
  <si>
    <t>Tn5403 inverted repeat left</t>
    <phoneticPr fontId="5" type="noConversion"/>
  </si>
  <si>
    <t>Truncated ISCR1 transposase, 5' fragment</t>
    <phoneticPr fontId="4" type="noConversion"/>
  </si>
  <si>
    <t>Quaternary ammonium compound resistance protein</t>
    <phoneticPr fontId="2" type="noConversion"/>
  </si>
  <si>
    <t>Dihydrofolate reductase</t>
    <phoneticPr fontId="2" type="noConversion"/>
  </si>
  <si>
    <t>regulatory</t>
    <phoneticPr fontId="3" type="noConversion"/>
  </si>
  <si>
    <t xml:space="preserve">Promoter P2 </t>
    <phoneticPr fontId="2" type="noConversion"/>
  </si>
  <si>
    <t>intI1</t>
  </si>
  <si>
    <t xml:space="preserve">PcW </t>
  </si>
  <si>
    <t>P2</t>
  </si>
  <si>
    <t>dfrB3</t>
  </si>
  <si>
    <t>gcuD</t>
  </si>
  <si>
    <t>qacED1</t>
  </si>
  <si>
    <t>sul1</t>
  </si>
  <si>
    <t>ΔISCR1-3'</t>
  </si>
  <si>
    <t>ΔtnpA-5'</t>
  </si>
  <si>
    <t>Tn5403</t>
  </si>
  <si>
    <t>DR_Tn5403</t>
  </si>
  <si>
    <t>IRR_Tn5403</t>
  </si>
  <si>
    <t>IRL_Tn5403</t>
  </si>
  <si>
    <t>ΔISCR1-5'</t>
  </si>
  <si>
    <t>ΔtnpA-3'</t>
  </si>
  <si>
    <t>oriIS</t>
  </si>
  <si>
    <t>ΔsapA</t>
  </si>
  <si>
    <t>orf462</t>
  </si>
  <si>
    <t>qnrB2</t>
  </si>
  <si>
    <t>ΔqacED1</t>
  </si>
  <si>
    <t>orf5</t>
  </si>
  <si>
    <t>IRL_IS6100</t>
  </si>
  <si>
    <t>IRR_IS6100</t>
  </si>
  <si>
    <t>+</t>
    <phoneticPr fontId="6" type="noConversion"/>
  </si>
  <si>
    <t>Seq_id</t>
    <phoneticPr fontId="7" type="noConversion"/>
  </si>
  <si>
    <t>#Locus_tag</t>
    <phoneticPr fontId="8" type="noConversion"/>
  </si>
  <si>
    <t>CP010378</t>
    <phoneticPr fontId="6" type="noConversion"/>
  </si>
  <si>
    <t>In1130_001</t>
    <phoneticPr fontId="6" type="noConversion"/>
  </si>
  <si>
    <t>In1130_002</t>
  </si>
  <si>
    <t>In1130_003</t>
  </si>
  <si>
    <t>In1130_004</t>
  </si>
  <si>
    <t>In1130_005</t>
  </si>
  <si>
    <t>In1130_006</t>
  </si>
  <si>
    <t>In1130_007</t>
  </si>
  <si>
    <t>In1130_008</t>
  </si>
  <si>
    <t>In1130_009</t>
  </si>
  <si>
    <t>In1130_010</t>
  </si>
  <si>
    <t>In1130_011</t>
  </si>
  <si>
    <t>In1130_012</t>
  </si>
  <si>
    <t>In1130_013</t>
  </si>
  <si>
    <t>In1130_014</t>
  </si>
  <si>
    <t>In1130_015</t>
  </si>
  <si>
    <t>In1130_016</t>
  </si>
  <si>
    <t>In1130_017</t>
  </si>
  <si>
    <t>In1130_018</t>
  </si>
  <si>
    <t>In1130_019</t>
  </si>
  <si>
    <t>In1130_020</t>
  </si>
  <si>
    <t>In1130_021</t>
  </si>
  <si>
    <t>In1130_022</t>
  </si>
  <si>
    <t>In1130_023</t>
  </si>
  <si>
    <t>In1130_024</t>
  </si>
  <si>
    <t>In1130_025</t>
  </si>
  <si>
    <t>In1130_026</t>
  </si>
  <si>
    <t>In1130_027</t>
  </si>
  <si>
    <t>In1130_028</t>
  </si>
  <si>
    <t>In1130_029</t>
  </si>
  <si>
    <t>In1130_030</t>
  </si>
  <si>
    <t>In1130_031</t>
  </si>
  <si>
    <t>In1130_032</t>
  </si>
  <si>
    <t>In1130_033</t>
  </si>
  <si>
    <t>In1130_034</t>
  </si>
  <si>
    <t>In1130_035</t>
  </si>
  <si>
    <t>In1130_036</t>
  </si>
  <si>
    <t>In1130_037</t>
  </si>
  <si>
    <t>In1130_038</t>
  </si>
  <si>
    <t>In1130_039</t>
  </si>
  <si>
    <t>In1130_040</t>
  </si>
  <si>
    <t>In1130_041</t>
  </si>
  <si>
    <t>Start</t>
    <phoneticPr fontId="6" type="noConversion"/>
  </si>
  <si>
    <t>Stop</t>
    <phoneticPr fontId="3" type="noConversion"/>
  </si>
  <si>
    <t>Length</t>
    <phoneticPr fontId="6" type="noConversion"/>
  </si>
  <si>
    <t>Strand</t>
    <phoneticPr fontId="6" type="noConversion"/>
  </si>
  <si>
    <t>Type</t>
    <phoneticPr fontId="6" type="noConversion"/>
  </si>
  <si>
    <t>Group</t>
    <phoneticPr fontId="6" type="noConversion"/>
  </si>
  <si>
    <t>Gene</t>
    <phoneticPr fontId="6" type="noConversion"/>
  </si>
  <si>
    <t>tnpR</t>
    <phoneticPr fontId="6" type="noConversion"/>
  </si>
  <si>
    <t>attC_dfrB3</t>
    <phoneticPr fontId="6" type="noConversion"/>
  </si>
  <si>
    <t>attC_gcuD</t>
    <phoneticPr fontId="6" type="noConversion"/>
  </si>
  <si>
    <t>Complex class 1 integron: In1130</t>
  </si>
  <si>
    <t>5'-CS</t>
  </si>
  <si>
    <t>attI1</t>
  </si>
  <si>
    <t>attI1 site</t>
  </si>
  <si>
    <t>Integrase</t>
  </si>
  <si>
    <t>-35 region_PcW</t>
  </si>
  <si>
    <t>-10 region_PcW</t>
  </si>
  <si>
    <t>-35 region of PcW</t>
  </si>
  <si>
    <t>-10 region of PcW</t>
  </si>
  <si>
    <t>-35 region_P2</t>
  </si>
  <si>
    <t>-10 region_P2</t>
  </si>
  <si>
    <t>-35 region of P2</t>
  </si>
  <si>
    <t>-10 region of P2</t>
  </si>
  <si>
    <t>VR1</t>
  </si>
  <si>
    <t>attC site for dfrB3</t>
  </si>
  <si>
    <t>attC site for gcuD</t>
  </si>
  <si>
    <t>3'-CS1</t>
  </si>
  <si>
    <t>Hypothetical protein</t>
  </si>
  <si>
    <t>Sulfonamide resistance protein</t>
  </si>
  <si>
    <t>Truncated quaternary ammonium compound resistance protein (pseudogene)</t>
  </si>
  <si>
    <t>Unit transposon: Tn5403</t>
  </si>
  <si>
    <t>Inverted repeat at the integrase end of In1130</t>
  </si>
  <si>
    <t>Inverted repeat at the tni end of In1130</t>
  </si>
  <si>
    <t>VR2</t>
  </si>
  <si>
    <t>Δ3'-CS2</t>
  </si>
  <si>
    <t>Insertion sequence: truncated ISCR1, 3' fragment</t>
    <phoneticPr fontId="6" type="noConversion"/>
  </si>
  <si>
    <t>Insertion sequence: truncated ISCR1, 5' fragment</t>
    <phoneticPr fontId="6" type="noConversion"/>
  </si>
  <si>
    <t>Tn5403 direct repeat; target site duplication signals for transposition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</si>
</sst>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2"/>
      <name val="Times New Roman"/>
      <family val="1"/>
    </font>
    <font>
      <b/>
      <sz val="15"/>
      <color theme="3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12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A29E00"/>
        <bgColor indexed="64"/>
      </patternFill>
    </fill>
    <fill>
      <patternFill patternType="solid">
        <fgColor rgb="FFEE82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0" borderId="1" xfId="0" quotePrefix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1" xfId="0" quotePrefix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/>
    <xf numFmtId="0" fontId="1" fillId="4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E82EE"/>
      <color rgb="FFA29E00"/>
      <color rgb="FFFF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C1" zoomScaleNormal="100" workbookViewId="0">
      <pane ySplit="1" topLeftCell="A10" activePane="bottomLeft" state="frozen"/>
      <selection pane="bottomLeft" activeCell="L26" sqref="L26"/>
    </sheetView>
  </sheetViews>
  <sheetFormatPr defaultRowHeight="15.6" x14ac:dyDescent="0.3"/>
  <cols>
    <col min="1" max="1" width="11.21875" style="18" bestFit="1" customWidth="1"/>
    <col min="2" max="2" width="12.5546875" style="18" bestFit="1" customWidth="1"/>
    <col min="3" max="4" width="7.109375" style="18" bestFit="1" customWidth="1"/>
    <col min="5" max="5" width="8.21875" style="18" bestFit="1" customWidth="1"/>
    <col min="6" max="6" width="7.77734375" style="18" bestFit="1" customWidth="1"/>
    <col min="7" max="7" width="16.77734375" style="18" bestFit="1" customWidth="1"/>
    <col min="8" max="8" width="34.6640625" style="18" bestFit="1" customWidth="1"/>
    <col min="9" max="9" width="9.44140625" style="18" bestFit="1" customWidth="1"/>
    <col min="10" max="10" width="15" style="18" customWidth="1"/>
    <col min="11" max="11" width="19.88671875" style="18" customWidth="1"/>
    <col min="12" max="12" width="77.5546875" style="18" customWidth="1"/>
    <col min="13" max="16384" width="8.88671875" style="18"/>
  </cols>
  <sheetData>
    <row r="1" spans="1:12" s="1" customFormat="1" x14ac:dyDescent="0.3">
      <c r="A1" s="9" t="s">
        <v>64</v>
      </c>
      <c r="B1" s="9" t="s">
        <v>65</v>
      </c>
      <c r="C1" s="2" t="s">
        <v>108</v>
      </c>
      <c r="D1" s="2" t="s">
        <v>109</v>
      </c>
      <c r="E1" s="2" t="s">
        <v>110</v>
      </c>
      <c r="F1" s="4" t="s">
        <v>111</v>
      </c>
      <c r="G1" s="1" t="s">
        <v>112</v>
      </c>
      <c r="H1" s="8" t="s">
        <v>13</v>
      </c>
      <c r="I1" s="9" t="s">
        <v>113</v>
      </c>
      <c r="J1" s="9" t="s">
        <v>113</v>
      </c>
      <c r="K1" s="8" t="s">
        <v>114</v>
      </c>
      <c r="L1" s="8" t="s">
        <v>14</v>
      </c>
    </row>
    <row r="2" spans="1:12" s="1" customFormat="1" x14ac:dyDescent="0.3">
      <c r="A2" s="1" t="s">
        <v>66</v>
      </c>
      <c r="B2" s="1" t="s">
        <v>67</v>
      </c>
      <c r="C2" s="2">
        <v>1</v>
      </c>
      <c r="D2" s="2">
        <v>14866</v>
      </c>
      <c r="E2" s="2">
        <v>14866</v>
      </c>
      <c r="F2" s="4" t="s">
        <v>63</v>
      </c>
      <c r="G2" s="5" t="s">
        <v>2</v>
      </c>
      <c r="H2" s="12" t="s">
        <v>118</v>
      </c>
      <c r="I2" s="12"/>
      <c r="J2" s="11"/>
      <c r="K2" s="11" t="s">
        <v>4</v>
      </c>
      <c r="L2" s="12" t="s">
        <v>118</v>
      </c>
    </row>
    <row r="3" spans="1:12" s="3" customFormat="1" x14ac:dyDescent="0.3">
      <c r="A3" s="1" t="s">
        <v>66</v>
      </c>
      <c r="B3" s="1" t="s">
        <v>68</v>
      </c>
      <c r="C3" s="2">
        <v>1</v>
      </c>
      <c r="D3" s="2">
        <v>25</v>
      </c>
      <c r="E3" s="2">
        <f t="shared" ref="E3:E42" si="0">D3-C3+1</f>
        <v>25</v>
      </c>
      <c r="F3" s="4" t="s">
        <v>3</v>
      </c>
      <c r="G3" s="10" t="s">
        <v>1</v>
      </c>
      <c r="H3" s="12" t="s">
        <v>118</v>
      </c>
      <c r="I3" s="12"/>
      <c r="J3" s="11"/>
      <c r="K3" s="11" t="s">
        <v>9</v>
      </c>
      <c r="L3" s="11" t="s">
        <v>139</v>
      </c>
    </row>
    <row r="4" spans="1:12" s="3" customFormat="1" x14ac:dyDescent="0.3">
      <c r="A4" s="1" t="s">
        <v>66</v>
      </c>
      <c r="B4" s="1" t="s">
        <v>69</v>
      </c>
      <c r="C4" s="2">
        <v>203</v>
      </c>
      <c r="D4" s="2">
        <v>1216</v>
      </c>
      <c r="E4" s="2">
        <f t="shared" si="0"/>
        <v>1014</v>
      </c>
      <c r="F4" s="4" t="s">
        <v>0</v>
      </c>
      <c r="G4" s="1" t="s">
        <v>15</v>
      </c>
      <c r="H4" s="12" t="s">
        <v>118</v>
      </c>
      <c r="I4" s="12" t="s">
        <v>119</v>
      </c>
      <c r="J4" s="11"/>
      <c r="K4" s="11" t="s">
        <v>40</v>
      </c>
      <c r="L4" s="11" t="s">
        <v>122</v>
      </c>
    </row>
    <row r="5" spans="1:12" s="1" customFormat="1" x14ac:dyDescent="0.3">
      <c r="A5" s="1" t="s">
        <v>66</v>
      </c>
      <c r="B5" s="1" t="s">
        <v>70</v>
      </c>
      <c r="C5" s="2">
        <v>1101</v>
      </c>
      <c r="D5" s="2">
        <v>1129</v>
      </c>
      <c r="E5" s="2">
        <f t="shared" si="0"/>
        <v>29</v>
      </c>
      <c r="F5" s="4" t="s">
        <v>3</v>
      </c>
      <c r="G5" s="7" t="s">
        <v>38</v>
      </c>
      <c r="H5" s="12" t="s">
        <v>118</v>
      </c>
      <c r="I5" s="12" t="s">
        <v>119</v>
      </c>
      <c r="J5" s="11"/>
      <c r="K5" s="11" t="s">
        <v>41</v>
      </c>
      <c r="L5" s="11" t="s">
        <v>12</v>
      </c>
    </row>
    <row r="6" spans="1:12" s="1" customFormat="1" x14ac:dyDescent="0.3">
      <c r="A6" s="1" t="s">
        <v>66</v>
      </c>
      <c r="B6" s="1" t="s">
        <v>71</v>
      </c>
      <c r="C6" s="2">
        <v>1101</v>
      </c>
      <c r="D6" s="2">
        <v>1106</v>
      </c>
      <c r="E6" s="2">
        <f t="shared" si="0"/>
        <v>6</v>
      </c>
      <c r="F6" s="4" t="s">
        <v>3</v>
      </c>
      <c r="G6" s="7" t="s">
        <v>38</v>
      </c>
      <c r="H6" s="12" t="s">
        <v>118</v>
      </c>
      <c r="I6" s="12" t="s">
        <v>119</v>
      </c>
      <c r="J6" s="11"/>
      <c r="K6" s="13" t="s">
        <v>123</v>
      </c>
      <c r="L6" s="13" t="s">
        <v>125</v>
      </c>
    </row>
    <row r="7" spans="1:12" s="1" customFormat="1" x14ac:dyDescent="0.3">
      <c r="A7" s="1" t="s">
        <v>66</v>
      </c>
      <c r="B7" s="1" t="s">
        <v>72</v>
      </c>
      <c r="C7" s="2">
        <v>1124</v>
      </c>
      <c r="D7" s="2">
        <v>1129</v>
      </c>
      <c r="E7" s="2">
        <f t="shared" si="0"/>
        <v>6</v>
      </c>
      <c r="F7" s="4" t="s">
        <v>3</v>
      </c>
      <c r="G7" s="7" t="s">
        <v>38</v>
      </c>
      <c r="H7" s="12" t="s">
        <v>118</v>
      </c>
      <c r="I7" s="12" t="s">
        <v>119</v>
      </c>
      <c r="J7" s="11"/>
      <c r="K7" s="13" t="s">
        <v>124</v>
      </c>
      <c r="L7" s="13" t="s">
        <v>126</v>
      </c>
    </row>
    <row r="8" spans="1:12" s="1" customFormat="1" x14ac:dyDescent="0.3">
      <c r="A8" s="1" t="s">
        <v>66</v>
      </c>
      <c r="B8" s="1" t="s">
        <v>73</v>
      </c>
      <c r="C8" s="2">
        <v>1220</v>
      </c>
      <c r="D8" s="2">
        <v>1248</v>
      </c>
      <c r="E8" s="2">
        <f t="shared" si="0"/>
        <v>29</v>
      </c>
      <c r="F8" s="4" t="s">
        <v>3</v>
      </c>
      <c r="G8" s="7" t="s">
        <v>38</v>
      </c>
      <c r="H8" s="12" t="s">
        <v>118</v>
      </c>
      <c r="I8" s="12" t="s">
        <v>119</v>
      </c>
      <c r="J8" s="11"/>
      <c r="K8" s="11" t="s">
        <v>42</v>
      </c>
      <c r="L8" s="11" t="s">
        <v>39</v>
      </c>
    </row>
    <row r="9" spans="1:12" s="1" customFormat="1" x14ac:dyDescent="0.3">
      <c r="A9" s="1" t="s">
        <v>66</v>
      </c>
      <c r="B9" s="1" t="s">
        <v>74</v>
      </c>
      <c r="C9" s="2">
        <v>1220</v>
      </c>
      <c r="D9" s="2">
        <v>1225</v>
      </c>
      <c r="E9" s="2">
        <f t="shared" si="0"/>
        <v>6</v>
      </c>
      <c r="F9" s="4" t="s">
        <v>3</v>
      </c>
      <c r="G9" s="7" t="s">
        <v>38</v>
      </c>
      <c r="H9" s="12" t="s">
        <v>118</v>
      </c>
      <c r="I9" s="12" t="s">
        <v>119</v>
      </c>
      <c r="J9" s="11"/>
      <c r="K9" s="13" t="s">
        <v>127</v>
      </c>
      <c r="L9" s="13" t="s">
        <v>129</v>
      </c>
    </row>
    <row r="10" spans="1:12" s="1" customFormat="1" x14ac:dyDescent="0.3">
      <c r="A10" s="1" t="s">
        <v>66</v>
      </c>
      <c r="B10" s="1" t="s">
        <v>75</v>
      </c>
      <c r="C10" s="2">
        <v>1243</v>
      </c>
      <c r="D10" s="2">
        <v>1248</v>
      </c>
      <c r="E10" s="2">
        <f t="shared" si="0"/>
        <v>6</v>
      </c>
      <c r="F10" s="4" t="s">
        <v>3</v>
      </c>
      <c r="G10" s="7" t="s">
        <v>38</v>
      </c>
      <c r="H10" s="12" t="s">
        <v>118</v>
      </c>
      <c r="I10" s="12" t="s">
        <v>119</v>
      </c>
      <c r="J10" s="11"/>
      <c r="K10" s="13" t="s">
        <v>128</v>
      </c>
      <c r="L10" s="13" t="s">
        <v>130</v>
      </c>
    </row>
    <row r="11" spans="1:12" s="1" customFormat="1" x14ac:dyDescent="0.3">
      <c r="A11" s="1" t="s">
        <v>66</v>
      </c>
      <c r="B11" s="1" t="s">
        <v>76</v>
      </c>
      <c r="C11" s="2">
        <v>1300</v>
      </c>
      <c r="D11" s="2">
        <v>1362</v>
      </c>
      <c r="E11" s="2">
        <f t="shared" si="0"/>
        <v>63</v>
      </c>
      <c r="F11" s="4" t="s">
        <v>3</v>
      </c>
      <c r="G11" s="10" t="s">
        <v>11</v>
      </c>
      <c r="H11" s="12" t="s">
        <v>118</v>
      </c>
      <c r="I11" s="12" t="s">
        <v>119</v>
      </c>
      <c r="J11" s="11"/>
      <c r="K11" s="11" t="s">
        <v>120</v>
      </c>
      <c r="L11" s="11" t="s">
        <v>121</v>
      </c>
    </row>
    <row r="12" spans="1:12" s="1" customFormat="1" x14ac:dyDescent="0.3">
      <c r="A12" s="1" t="s">
        <v>66</v>
      </c>
      <c r="B12" s="1" t="s">
        <v>77</v>
      </c>
      <c r="C12" s="2">
        <v>1424</v>
      </c>
      <c r="D12" s="2">
        <v>1660</v>
      </c>
      <c r="E12" s="2">
        <f t="shared" si="0"/>
        <v>237</v>
      </c>
      <c r="F12" s="4" t="s">
        <v>3</v>
      </c>
      <c r="G12" s="1" t="s">
        <v>15</v>
      </c>
      <c r="H12" s="12" t="s">
        <v>118</v>
      </c>
      <c r="I12" s="12" t="s">
        <v>131</v>
      </c>
      <c r="J12" s="11"/>
      <c r="K12" s="11" t="s">
        <v>43</v>
      </c>
      <c r="L12" s="11" t="s">
        <v>37</v>
      </c>
    </row>
    <row r="13" spans="1:12" s="1" customFormat="1" x14ac:dyDescent="0.3">
      <c r="A13" s="1" t="s">
        <v>66</v>
      </c>
      <c r="B13" s="1" t="s">
        <v>78</v>
      </c>
      <c r="C13" s="2">
        <v>1713</v>
      </c>
      <c r="D13" s="2">
        <v>1769</v>
      </c>
      <c r="E13" s="2">
        <f t="shared" si="0"/>
        <v>57</v>
      </c>
      <c r="F13" s="4" t="s">
        <v>3</v>
      </c>
      <c r="G13" s="10" t="s">
        <v>11</v>
      </c>
      <c r="H13" s="12" t="s">
        <v>118</v>
      </c>
      <c r="I13" s="12" t="s">
        <v>131</v>
      </c>
      <c r="J13" s="11"/>
      <c r="K13" s="11" t="s">
        <v>116</v>
      </c>
      <c r="L13" s="11" t="s">
        <v>132</v>
      </c>
    </row>
    <row r="14" spans="1:12" s="1" customFormat="1" x14ac:dyDescent="0.3">
      <c r="A14" s="1" t="s">
        <v>66</v>
      </c>
      <c r="B14" s="1" t="s">
        <v>79</v>
      </c>
      <c r="C14" s="2">
        <v>1797</v>
      </c>
      <c r="D14" s="2">
        <v>2087</v>
      </c>
      <c r="E14" s="2">
        <f t="shared" si="0"/>
        <v>291</v>
      </c>
      <c r="F14" s="4" t="s">
        <v>3</v>
      </c>
      <c r="G14" s="1" t="s">
        <v>15</v>
      </c>
      <c r="H14" s="12" t="s">
        <v>118</v>
      </c>
      <c r="I14" s="12" t="s">
        <v>131</v>
      </c>
      <c r="J14" s="11"/>
      <c r="K14" s="11" t="s">
        <v>44</v>
      </c>
      <c r="L14" s="11" t="s">
        <v>135</v>
      </c>
    </row>
    <row r="15" spans="1:12" s="1" customFormat="1" x14ac:dyDescent="0.3">
      <c r="A15" s="1" t="s">
        <v>66</v>
      </c>
      <c r="B15" s="1" t="s">
        <v>80</v>
      </c>
      <c r="C15" s="2">
        <v>2030</v>
      </c>
      <c r="D15" s="2">
        <v>2089</v>
      </c>
      <c r="E15" s="2">
        <f t="shared" si="0"/>
        <v>60</v>
      </c>
      <c r="F15" s="4" t="s">
        <v>3</v>
      </c>
      <c r="G15" s="10" t="s">
        <v>11</v>
      </c>
      <c r="H15" s="12" t="s">
        <v>118</v>
      </c>
      <c r="I15" s="12" t="s">
        <v>131</v>
      </c>
      <c r="J15" s="11"/>
      <c r="K15" s="14" t="s">
        <v>117</v>
      </c>
      <c r="L15" s="11" t="s">
        <v>133</v>
      </c>
    </row>
    <row r="16" spans="1:12" s="1" customFormat="1" x14ac:dyDescent="0.3">
      <c r="A16" s="1" t="s">
        <v>66</v>
      </c>
      <c r="B16" s="1" t="s">
        <v>81</v>
      </c>
      <c r="C16" s="2">
        <v>2192</v>
      </c>
      <c r="D16" s="2">
        <v>2539</v>
      </c>
      <c r="E16" s="2">
        <f t="shared" si="0"/>
        <v>348</v>
      </c>
      <c r="F16" s="4" t="s">
        <v>3</v>
      </c>
      <c r="G16" s="1" t="s">
        <v>15</v>
      </c>
      <c r="H16" s="12" t="s">
        <v>118</v>
      </c>
      <c r="I16" s="12" t="s">
        <v>134</v>
      </c>
      <c r="J16" s="11"/>
      <c r="K16" s="11" t="s">
        <v>45</v>
      </c>
      <c r="L16" s="11" t="s">
        <v>36</v>
      </c>
    </row>
    <row r="17" spans="1:12" s="3" customFormat="1" x14ac:dyDescent="0.3">
      <c r="A17" s="1" t="s">
        <v>66</v>
      </c>
      <c r="B17" s="1" t="s">
        <v>82</v>
      </c>
      <c r="C17" s="2">
        <v>2533</v>
      </c>
      <c r="D17" s="2">
        <v>3372</v>
      </c>
      <c r="E17" s="2">
        <f t="shared" si="0"/>
        <v>840</v>
      </c>
      <c r="F17" s="4" t="s">
        <v>3</v>
      </c>
      <c r="G17" s="1" t="s">
        <v>15</v>
      </c>
      <c r="H17" s="12" t="s">
        <v>118</v>
      </c>
      <c r="I17" s="12" t="s">
        <v>134</v>
      </c>
      <c r="J17" s="11"/>
      <c r="K17" s="11" t="s">
        <v>46</v>
      </c>
      <c r="L17" s="11" t="s">
        <v>136</v>
      </c>
    </row>
    <row r="18" spans="1:12" s="3" customFormat="1" x14ac:dyDescent="0.3">
      <c r="A18" s="1" t="s">
        <v>66</v>
      </c>
      <c r="B18" s="1" t="s">
        <v>83</v>
      </c>
      <c r="C18" s="2">
        <v>3397</v>
      </c>
      <c r="D18" s="2">
        <v>4863</v>
      </c>
      <c r="E18" s="2">
        <f t="shared" si="0"/>
        <v>1467</v>
      </c>
      <c r="F18" s="2" t="s">
        <v>0</v>
      </c>
      <c r="G18" s="5" t="s">
        <v>2</v>
      </c>
      <c r="H18" s="12" t="s">
        <v>118</v>
      </c>
      <c r="I18" s="12" t="s">
        <v>141</v>
      </c>
      <c r="J18" s="17" t="s">
        <v>47</v>
      </c>
      <c r="K18" s="17" t="s">
        <v>47</v>
      </c>
      <c r="L18" s="17" t="s">
        <v>143</v>
      </c>
    </row>
    <row r="19" spans="1:12" s="3" customFormat="1" x14ac:dyDescent="0.3">
      <c r="A19" s="1" t="s">
        <v>66</v>
      </c>
      <c r="B19" s="1" t="s">
        <v>84</v>
      </c>
      <c r="C19" s="2">
        <v>3777</v>
      </c>
      <c r="D19" s="2">
        <v>4109</v>
      </c>
      <c r="E19" s="2">
        <f t="shared" si="0"/>
        <v>333</v>
      </c>
      <c r="F19" s="2" t="s">
        <v>3</v>
      </c>
      <c r="G19" s="5" t="s">
        <v>25</v>
      </c>
      <c r="H19" s="12" t="s">
        <v>118</v>
      </c>
      <c r="I19" s="12" t="s">
        <v>141</v>
      </c>
      <c r="J19" s="17" t="s">
        <v>47</v>
      </c>
      <c r="K19" s="17" t="s">
        <v>48</v>
      </c>
      <c r="L19" s="17" t="s">
        <v>35</v>
      </c>
    </row>
    <row r="20" spans="1:12" s="3" customFormat="1" x14ac:dyDescent="0.3">
      <c r="A20" s="1" t="s">
        <v>66</v>
      </c>
      <c r="B20" s="1" t="s">
        <v>85</v>
      </c>
      <c r="C20" s="2">
        <v>4859</v>
      </c>
      <c r="D20" s="2">
        <v>4863</v>
      </c>
      <c r="E20" s="2">
        <f t="shared" si="0"/>
        <v>5</v>
      </c>
      <c r="F20" s="2" t="s">
        <v>0</v>
      </c>
      <c r="G20" s="10" t="s">
        <v>1</v>
      </c>
      <c r="H20" s="12" t="s">
        <v>118</v>
      </c>
      <c r="I20" s="12" t="s">
        <v>141</v>
      </c>
      <c r="J20" s="6" t="s">
        <v>29</v>
      </c>
      <c r="K20" s="6" t="s">
        <v>50</v>
      </c>
      <c r="L20" s="6" t="s">
        <v>145</v>
      </c>
    </row>
    <row r="21" spans="1:12" s="1" customFormat="1" x14ac:dyDescent="0.3">
      <c r="A21" s="1" t="s">
        <v>66</v>
      </c>
      <c r="B21" s="1" t="s">
        <v>86</v>
      </c>
      <c r="C21" s="2">
        <v>4864</v>
      </c>
      <c r="D21" s="2">
        <v>8527</v>
      </c>
      <c r="E21" s="2">
        <f t="shared" si="0"/>
        <v>3664</v>
      </c>
      <c r="F21" s="2" t="s">
        <v>0</v>
      </c>
      <c r="G21" s="5" t="s">
        <v>2</v>
      </c>
      <c r="H21" s="12" t="s">
        <v>118</v>
      </c>
      <c r="I21" s="12" t="s">
        <v>141</v>
      </c>
      <c r="J21" s="6" t="s">
        <v>29</v>
      </c>
      <c r="K21" s="6" t="s">
        <v>49</v>
      </c>
      <c r="L21" s="6" t="s">
        <v>138</v>
      </c>
    </row>
    <row r="22" spans="1:12" s="3" customFormat="1" x14ac:dyDescent="0.3">
      <c r="A22" s="1" t="s">
        <v>66</v>
      </c>
      <c r="B22" s="1" t="s">
        <v>87</v>
      </c>
      <c r="C22" s="2">
        <v>4864</v>
      </c>
      <c r="D22" s="2">
        <v>4901</v>
      </c>
      <c r="E22" s="2">
        <f t="shared" si="0"/>
        <v>38</v>
      </c>
      <c r="F22" s="2" t="s">
        <v>0</v>
      </c>
      <c r="G22" s="10" t="s">
        <v>1</v>
      </c>
      <c r="H22" s="12" t="s">
        <v>118</v>
      </c>
      <c r="I22" s="12" t="s">
        <v>141</v>
      </c>
      <c r="J22" s="6" t="s">
        <v>29</v>
      </c>
      <c r="K22" s="6" t="s">
        <v>51</v>
      </c>
      <c r="L22" s="6" t="s">
        <v>34</v>
      </c>
    </row>
    <row r="23" spans="1:12" s="3" customFormat="1" x14ac:dyDescent="0.3">
      <c r="A23" s="1" t="s">
        <v>66</v>
      </c>
      <c r="B23" s="1" t="s">
        <v>88</v>
      </c>
      <c r="C23" s="2">
        <v>4897</v>
      </c>
      <c r="D23" s="2">
        <v>5502</v>
      </c>
      <c r="E23" s="2">
        <f t="shared" si="0"/>
        <v>606</v>
      </c>
      <c r="F23" s="2" t="s">
        <v>0</v>
      </c>
      <c r="G23" s="1" t="s">
        <v>15</v>
      </c>
      <c r="H23" s="12" t="s">
        <v>118</v>
      </c>
      <c r="I23" s="12" t="s">
        <v>141</v>
      </c>
      <c r="J23" s="6" t="s">
        <v>29</v>
      </c>
      <c r="K23" s="6" t="s">
        <v>115</v>
      </c>
      <c r="L23" s="6" t="s">
        <v>33</v>
      </c>
    </row>
    <row r="24" spans="1:12" s="1" customFormat="1" x14ac:dyDescent="0.3">
      <c r="A24" s="1" t="s">
        <v>66</v>
      </c>
      <c r="B24" s="1" t="s">
        <v>89</v>
      </c>
      <c r="C24" s="2">
        <v>5597</v>
      </c>
      <c r="D24" s="2">
        <v>8494</v>
      </c>
      <c r="E24" s="2">
        <f t="shared" si="0"/>
        <v>2898</v>
      </c>
      <c r="F24" s="2" t="s">
        <v>3</v>
      </c>
      <c r="G24" s="5" t="s">
        <v>25</v>
      </c>
      <c r="H24" s="12" t="s">
        <v>118</v>
      </c>
      <c r="I24" s="12" t="s">
        <v>141</v>
      </c>
      <c r="J24" s="6" t="s">
        <v>29</v>
      </c>
      <c r="K24" s="6" t="s">
        <v>10</v>
      </c>
      <c r="L24" s="6" t="s">
        <v>32</v>
      </c>
    </row>
    <row r="25" spans="1:12" s="1" customFormat="1" x14ac:dyDescent="0.3">
      <c r="A25" s="1" t="s">
        <v>66</v>
      </c>
      <c r="B25" s="1" t="s">
        <v>90</v>
      </c>
      <c r="C25" s="2">
        <v>8490</v>
      </c>
      <c r="D25" s="2">
        <v>8527</v>
      </c>
      <c r="E25" s="2">
        <f t="shared" si="0"/>
        <v>38</v>
      </c>
      <c r="F25" s="2" t="s">
        <v>0</v>
      </c>
      <c r="G25" s="10" t="s">
        <v>1</v>
      </c>
      <c r="H25" s="12" t="s">
        <v>118</v>
      </c>
      <c r="I25" s="12" t="s">
        <v>141</v>
      </c>
      <c r="J25" s="6" t="s">
        <v>29</v>
      </c>
      <c r="K25" s="6" t="s">
        <v>52</v>
      </c>
      <c r="L25" s="6" t="s">
        <v>31</v>
      </c>
    </row>
    <row r="26" spans="1:12" s="1" customFormat="1" x14ac:dyDescent="0.3">
      <c r="A26" s="1" t="s">
        <v>66</v>
      </c>
      <c r="B26" s="1" t="s">
        <v>91</v>
      </c>
      <c r="C26" s="2">
        <v>8528</v>
      </c>
      <c r="D26" s="2">
        <v>8532</v>
      </c>
      <c r="E26" s="2">
        <f t="shared" si="0"/>
        <v>5</v>
      </c>
      <c r="F26" s="2" t="s">
        <v>0</v>
      </c>
      <c r="G26" s="10" t="s">
        <v>1</v>
      </c>
      <c r="H26" s="12" t="s">
        <v>118</v>
      </c>
      <c r="I26" s="12" t="s">
        <v>141</v>
      </c>
      <c r="J26" s="6" t="s">
        <v>29</v>
      </c>
      <c r="K26" s="6" t="s">
        <v>30</v>
      </c>
      <c r="L26" s="6" t="s">
        <v>145</v>
      </c>
    </row>
    <row r="27" spans="1:12" s="1" customFormat="1" x14ac:dyDescent="0.3">
      <c r="A27" s="1" t="s">
        <v>66</v>
      </c>
      <c r="B27" s="1" t="s">
        <v>92</v>
      </c>
      <c r="C27" s="2">
        <v>8533</v>
      </c>
      <c r="D27" s="2">
        <v>9218</v>
      </c>
      <c r="E27" s="2">
        <f t="shared" si="0"/>
        <v>686</v>
      </c>
      <c r="F27" s="2" t="s">
        <v>0</v>
      </c>
      <c r="G27" s="5" t="s">
        <v>2</v>
      </c>
      <c r="H27" s="12" t="s">
        <v>118</v>
      </c>
      <c r="I27" s="12" t="s">
        <v>141</v>
      </c>
      <c r="J27" s="17" t="s">
        <v>53</v>
      </c>
      <c r="K27" s="17" t="s">
        <v>53</v>
      </c>
      <c r="L27" s="17" t="s">
        <v>144</v>
      </c>
    </row>
    <row r="28" spans="1:12" s="1" customFormat="1" x14ac:dyDescent="0.3">
      <c r="A28" s="1" t="s">
        <v>66</v>
      </c>
      <c r="B28" s="1" t="s">
        <v>93</v>
      </c>
      <c r="C28" s="2">
        <v>8741</v>
      </c>
      <c r="D28" s="2">
        <v>8986</v>
      </c>
      <c r="E28" s="2">
        <f t="shared" si="0"/>
        <v>246</v>
      </c>
      <c r="F28" s="2" t="s">
        <v>3</v>
      </c>
      <c r="G28" s="5" t="s">
        <v>25</v>
      </c>
      <c r="H28" s="12" t="s">
        <v>118</v>
      </c>
      <c r="I28" s="12" t="s">
        <v>141</v>
      </c>
      <c r="J28" s="17" t="s">
        <v>53</v>
      </c>
      <c r="K28" s="17" t="s">
        <v>54</v>
      </c>
      <c r="L28" s="17" t="s">
        <v>28</v>
      </c>
    </row>
    <row r="29" spans="1:12" s="1" customFormat="1" x14ac:dyDescent="0.3">
      <c r="A29" s="1" t="s">
        <v>66</v>
      </c>
      <c r="B29" s="1" t="s">
        <v>94</v>
      </c>
      <c r="C29" s="2">
        <v>9198</v>
      </c>
      <c r="D29" s="2">
        <v>9218</v>
      </c>
      <c r="E29" s="2">
        <f t="shared" si="0"/>
        <v>21</v>
      </c>
      <c r="F29" s="2" t="s">
        <v>3</v>
      </c>
      <c r="G29" s="10" t="s">
        <v>1</v>
      </c>
      <c r="H29" s="12" t="s">
        <v>118</v>
      </c>
      <c r="I29" s="12" t="s">
        <v>141</v>
      </c>
      <c r="J29" s="17" t="s">
        <v>53</v>
      </c>
      <c r="K29" s="17" t="s">
        <v>55</v>
      </c>
      <c r="L29" s="17" t="s">
        <v>27</v>
      </c>
    </row>
    <row r="30" spans="1:12" s="1" customFormat="1" x14ac:dyDescent="0.3">
      <c r="A30" s="1" t="s">
        <v>66</v>
      </c>
      <c r="B30" s="1" t="s">
        <v>95</v>
      </c>
      <c r="C30" s="2">
        <v>9108</v>
      </c>
      <c r="D30" s="2">
        <v>9758</v>
      </c>
      <c r="E30" s="2">
        <f t="shared" si="0"/>
        <v>651</v>
      </c>
      <c r="F30" s="2" t="s">
        <v>0</v>
      </c>
      <c r="G30" s="5" t="s">
        <v>25</v>
      </c>
      <c r="H30" s="12" t="s">
        <v>118</v>
      </c>
      <c r="I30" s="12" t="s">
        <v>141</v>
      </c>
      <c r="J30" s="11"/>
      <c r="K30" s="11" t="s">
        <v>56</v>
      </c>
      <c r="L30" s="11" t="s">
        <v>26</v>
      </c>
    </row>
    <row r="31" spans="1:12" s="1" customFormat="1" x14ac:dyDescent="0.3">
      <c r="A31" s="1" t="s">
        <v>66</v>
      </c>
      <c r="B31" s="1" t="s">
        <v>96</v>
      </c>
      <c r="C31" s="2">
        <v>10284</v>
      </c>
      <c r="D31" s="2">
        <v>10745</v>
      </c>
      <c r="E31" s="2">
        <f t="shared" si="0"/>
        <v>462</v>
      </c>
      <c r="F31" s="4" t="s">
        <v>3</v>
      </c>
      <c r="G31" s="1" t="s">
        <v>15</v>
      </c>
      <c r="H31" s="12" t="s">
        <v>118</v>
      </c>
      <c r="I31" s="12" t="s">
        <v>141</v>
      </c>
      <c r="J31" s="11"/>
      <c r="K31" s="11" t="s">
        <v>57</v>
      </c>
      <c r="L31" s="11" t="s">
        <v>24</v>
      </c>
    </row>
    <row r="32" spans="1:12" s="1" customFormat="1" x14ac:dyDescent="0.3">
      <c r="A32" s="1" t="s">
        <v>66</v>
      </c>
      <c r="B32" s="1" t="s">
        <v>97</v>
      </c>
      <c r="C32" s="2">
        <v>10787</v>
      </c>
      <c r="D32" s="2">
        <v>11431</v>
      </c>
      <c r="E32" s="2">
        <f t="shared" si="0"/>
        <v>645</v>
      </c>
      <c r="F32" s="4" t="s">
        <v>0</v>
      </c>
      <c r="G32" s="1" t="s">
        <v>15</v>
      </c>
      <c r="H32" s="12" t="s">
        <v>118</v>
      </c>
      <c r="I32" s="12" t="s">
        <v>141</v>
      </c>
      <c r="J32" s="11"/>
      <c r="K32" s="14" t="s">
        <v>58</v>
      </c>
      <c r="L32" s="11" t="s">
        <v>23</v>
      </c>
    </row>
    <row r="33" spans="1:12" s="1" customFormat="1" x14ac:dyDescent="0.3">
      <c r="A33" s="1" t="s">
        <v>66</v>
      </c>
      <c r="B33" s="1" t="s">
        <v>98</v>
      </c>
      <c r="C33" s="2">
        <v>11724</v>
      </c>
      <c r="D33" s="2">
        <v>11928</v>
      </c>
      <c r="E33" s="2">
        <f t="shared" si="0"/>
        <v>205</v>
      </c>
      <c r="F33" s="4" t="s">
        <v>3</v>
      </c>
      <c r="G33" s="5" t="s">
        <v>25</v>
      </c>
      <c r="H33" s="12" t="s">
        <v>118</v>
      </c>
      <c r="I33" s="12" t="s">
        <v>142</v>
      </c>
      <c r="J33" s="11"/>
      <c r="K33" s="11" t="s">
        <v>59</v>
      </c>
      <c r="L33" s="11" t="s">
        <v>137</v>
      </c>
    </row>
    <row r="34" spans="1:12" s="1" customFormat="1" x14ac:dyDescent="0.3">
      <c r="A34" s="1" t="s">
        <v>66</v>
      </c>
      <c r="B34" s="1" t="s">
        <v>99</v>
      </c>
      <c r="C34" s="2">
        <v>11922</v>
      </c>
      <c r="D34" s="2">
        <v>12761</v>
      </c>
      <c r="E34" s="2">
        <f t="shared" si="0"/>
        <v>840</v>
      </c>
      <c r="F34" s="4" t="s">
        <v>3</v>
      </c>
      <c r="G34" s="1" t="s">
        <v>15</v>
      </c>
      <c r="H34" s="12" t="s">
        <v>118</v>
      </c>
      <c r="I34" s="12" t="s">
        <v>142</v>
      </c>
      <c r="J34" s="11"/>
      <c r="K34" s="11" t="s">
        <v>46</v>
      </c>
      <c r="L34" s="11" t="s">
        <v>22</v>
      </c>
    </row>
    <row r="35" spans="1:12" s="1" customFormat="1" x14ac:dyDescent="0.3">
      <c r="A35" s="1" t="s">
        <v>66</v>
      </c>
      <c r="B35" s="1" t="s">
        <v>100</v>
      </c>
      <c r="C35" s="2">
        <v>12889</v>
      </c>
      <c r="D35" s="2">
        <v>13389</v>
      </c>
      <c r="E35" s="2">
        <f t="shared" si="0"/>
        <v>501</v>
      </c>
      <c r="F35" s="4" t="s">
        <v>3</v>
      </c>
      <c r="G35" s="1" t="s">
        <v>15</v>
      </c>
      <c r="H35" s="12" t="s">
        <v>118</v>
      </c>
      <c r="I35" s="12" t="s">
        <v>142</v>
      </c>
      <c r="J35" s="11"/>
      <c r="K35" s="11" t="s">
        <v>60</v>
      </c>
      <c r="L35" s="11" t="s">
        <v>135</v>
      </c>
    </row>
    <row r="36" spans="1:12" s="1" customFormat="1" x14ac:dyDescent="0.3">
      <c r="A36" s="1" t="s">
        <v>66</v>
      </c>
      <c r="B36" s="1" t="s">
        <v>101</v>
      </c>
      <c r="C36" s="2">
        <v>13413</v>
      </c>
      <c r="D36" s="2">
        <v>13700</v>
      </c>
      <c r="E36" s="2">
        <f t="shared" si="0"/>
        <v>288</v>
      </c>
      <c r="F36" s="4" t="s">
        <v>3</v>
      </c>
      <c r="G36" s="1" t="s">
        <v>15</v>
      </c>
      <c r="H36" s="12" t="s">
        <v>118</v>
      </c>
      <c r="I36" s="12" t="s">
        <v>142</v>
      </c>
      <c r="J36" s="11"/>
      <c r="K36" s="11" t="s">
        <v>20</v>
      </c>
      <c r="L36" s="11" t="s">
        <v>21</v>
      </c>
    </row>
    <row r="37" spans="1:12" s="1" customFormat="1" x14ac:dyDescent="0.3">
      <c r="A37" s="1" t="s">
        <v>66</v>
      </c>
      <c r="B37" s="1" t="s">
        <v>102</v>
      </c>
      <c r="C37" s="2">
        <v>13712</v>
      </c>
      <c r="D37" s="2">
        <v>13736</v>
      </c>
      <c r="E37" s="2">
        <f t="shared" si="0"/>
        <v>25</v>
      </c>
      <c r="F37" s="4" t="s">
        <v>0</v>
      </c>
      <c r="G37" s="5" t="s">
        <v>1</v>
      </c>
      <c r="H37" s="19" t="s">
        <v>118</v>
      </c>
      <c r="I37" s="19"/>
      <c r="J37" s="14"/>
      <c r="K37" s="15" t="s">
        <v>5</v>
      </c>
      <c r="L37" s="15" t="s">
        <v>140</v>
      </c>
    </row>
    <row r="38" spans="1:12" s="1" customFormat="1" x14ac:dyDescent="0.3">
      <c r="A38" s="1" t="s">
        <v>66</v>
      </c>
      <c r="B38" s="1" t="s">
        <v>103</v>
      </c>
      <c r="C38" s="2">
        <v>13835</v>
      </c>
      <c r="D38" s="2">
        <v>14714</v>
      </c>
      <c r="E38" s="2">
        <f t="shared" si="0"/>
        <v>880</v>
      </c>
      <c r="F38" s="4" t="s">
        <v>3</v>
      </c>
      <c r="G38" s="5" t="s">
        <v>2</v>
      </c>
      <c r="H38" s="12" t="s">
        <v>118</v>
      </c>
      <c r="I38" s="12"/>
      <c r="J38" s="16" t="s">
        <v>16</v>
      </c>
      <c r="K38" s="16" t="s">
        <v>8</v>
      </c>
      <c r="L38" s="16" t="s">
        <v>6</v>
      </c>
    </row>
    <row r="39" spans="1:12" s="1" customFormat="1" x14ac:dyDescent="0.3">
      <c r="A39" s="1" t="s">
        <v>66</v>
      </c>
      <c r="B39" s="1" t="s">
        <v>104</v>
      </c>
      <c r="C39" s="2">
        <v>13835</v>
      </c>
      <c r="D39" s="2">
        <v>13848</v>
      </c>
      <c r="E39" s="2">
        <f t="shared" si="0"/>
        <v>14</v>
      </c>
      <c r="F39" s="4" t="s">
        <v>3</v>
      </c>
      <c r="G39" s="5" t="s">
        <v>1</v>
      </c>
      <c r="H39" s="12" t="s">
        <v>118</v>
      </c>
      <c r="I39" s="12"/>
      <c r="J39" s="16" t="s">
        <v>8</v>
      </c>
      <c r="K39" s="16" t="s">
        <v>61</v>
      </c>
      <c r="L39" s="16" t="s">
        <v>19</v>
      </c>
    </row>
    <row r="40" spans="1:12" s="1" customFormat="1" x14ac:dyDescent="0.3">
      <c r="A40" s="1" t="s">
        <v>66</v>
      </c>
      <c r="B40" s="1" t="s">
        <v>105</v>
      </c>
      <c r="C40" s="2">
        <v>13896</v>
      </c>
      <c r="D40" s="2">
        <v>14660</v>
      </c>
      <c r="E40" s="2">
        <f t="shared" si="0"/>
        <v>765</v>
      </c>
      <c r="F40" s="4" t="s">
        <v>3</v>
      </c>
      <c r="G40" s="5" t="s">
        <v>7</v>
      </c>
      <c r="H40" s="12" t="s">
        <v>118</v>
      </c>
      <c r="I40" s="12"/>
      <c r="J40" s="16" t="s">
        <v>8</v>
      </c>
      <c r="K40" s="16" t="s">
        <v>10</v>
      </c>
      <c r="L40" s="16" t="s">
        <v>18</v>
      </c>
    </row>
    <row r="41" spans="1:12" s="1" customFormat="1" x14ac:dyDescent="0.3">
      <c r="A41" s="1" t="s">
        <v>66</v>
      </c>
      <c r="B41" s="1" t="s">
        <v>106</v>
      </c>
      <c r="C41" s="2">
        <v>14701</v>
      </c>
      <c r="D41" s="2">
        <v>14714</v>
      </c>
      <c r="E41" s="2">
        <f t="shared" si="0"/>
        <v>14</v>
      </c>
      <c r="F41" s="4" t="s">
        <v>3</v>
      </c>
      <c r="G41" s="5" t="s">
        <v>1</v>
      </c>
      <c r="H41" s="12" t="s">
        <v>118</v>
      </c>
      <c r="I41" s="12"/>
      <c r="J41" s="16" t="s">
        <v>16</v>
      </c>
      <c r="K41" s="16" t="s">
        <v>62</v>
      </c>
      <c r="L41" s="16" t="s">
        <v>17</v>
      </c>
    </row>
    <row r="42" spans="1:12" s="1" customFormat="1" x14ac:dyDescent="0.3">
      <c r="A42" s="1" t="s">
        <v>66</v>
      </c>
      <c r="B42" s="1" t="s">
        <v>107</v>
      </c>
      <c r="C42" s="2">
        <v>14842</v>
      </c>
      <c r="D42" s="2">
        <v>14866</v>
      </c>
      <c r="E42" s="2">
        <f t="shared" si="0"/>
        <v>25</v>
      </c>
      <c r="F42" s="4" t="s">
        <v>3</v>
      </c>
      <c r="G42" s="5" t="s">
        <v>1</v>
      </c>
      <c r="H42" s="12" t="s">
        <v>118</v>
      </c>
      <c r="I42" s="12"/>
      <c r="J42" s="11"/>
      <c r="K42" s="15" t="s">
        <v>5</v>
      </c>
      <c r="L42" s="15" t="s">
        <v>140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2020-09-21T03:01:40Z</dcterms:modified>
</cp:coreProperties>
</file>